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EstaPastaDeTrabalho"/>
  <mc:AlternateContent xmlns:mc="http://schemas.openxmlformats.org/markup-compatibility/2006">
    <mc:Choice Requires="x15">
      <x15ac:absPath xmlns:x15ac="http://schemas.microsoft.com/office/spreadsheetml/2010/11/ac" url="https://wdcnet.sharepoint.com/Planejamento/Documentos Compartilhados/RI/05. Resultados/2025/4T25/Planilha site/"/>
    </mc:Choice>
  </mc:AlternateContent>
  <xr:revisionPtr revIDLastSave="272" documentId="13_ncr:1_{5A579F6C-66CD-40C1-9B63-B8EC9EA86AD7}" xr6:coauthVersionLast="47" xr6:coauthVersionMax="47" xr10:uidLastSave="{98F5C869-337D-4494-94D5-692F24662E5C}"/>
  <bookViews>
    <workbookView xWindow="-110" yWindow="-110" windowWidth="19420" windowHeight="10300" tabRatio="783" xr2:uid="{1AC34ADA-279B-48D2-A0B3-E01ADF091EEE}"/>
  </bookViews>
  <sheets>
    <sheet name="Capa" sheetId="134" r:id="rId1"/>
    <sheet name="Cons Statement" sheetId="10" r:id="rId2"/>
    <sheet name="Telecom" sheetId="17" state="hidden" r:id="rId3"/>
    <sheet name="Solar" sheetId="68" state="hidden" r:id="rId4"/>
    <sheet name="Enterprise" sheetId="67" state="hidden" r:id="rId5"/>
    <sheet name="BS" sheetId="8" r:id="rId6"/>
    <sheet name="SCF" sheetId="75" r:id="rId7"/>
    <sheet name="Highlights" sheetId="2" r:id="rId8"/>
    <sheet name="ROIC" sheetId="95" r:id="rId9"/>
  </sheets>
  <externalReferences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</externalReferences>
  <definedNames>
    <definedName name="\0">#REF!</definedName>
    <definedName name="\a">#REF!</definedName>
    <definedName name="\b">#N/A</definedName>
    <definedName name="\m">#REF!</definedName>
    <definedName name="\N">#REF!</definedName>
    <definedName name="\v\xvx\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v\xvxvxxx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xcvxcvxc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z">#REF!</definedName>
    <definedName name="_____________CAP02">#REF!</definedName>
    <definedName name="____________CAP02">#REF!</definedName>
    <definedName name="___________CAP02">#REF!</definedName>
    <definedName name="__________CAP02">#REF!</definedName>
    <definedName name="_________CAP02">#REF!</definedName>
    <definedName name="_________DAT1">[1]Sheet1!#REF!</definedName>
    <definedName name="_________DAT10">#REF!</definedName>
    <definedName name="_________DAT8">#REF!</definedName>
    <definedName name="________CAP02">#REF!</definedName>
    <definedName name="________DAT1">[2]Sheet1!#REF!</definedName>
    <definedName name="________DAT10">#REF!</definedName>
    <definedName name="________DAT8">#REF!</definedName>
    <definedName name="_______CAP02">#REF!</definedName>
    <definedName name="_______DAT1">[1]Sheet1!#REF!</definedName>
    <definedName name="_______DAT10">#REF!</definedName>
    <definedName name="_______DAT8">#REF!</definedName>
    <definedName name="______CAP02">#REF!</definedName>
    <definedName name="______DAT1">[1]Sheet1!#REF!</definedName>
    <definedName name="______DAT10">#REF!</definedName>
    <definedName name="______DAT8">#REF!</definedName>
    <definedName name="_____AA1">[3]A0021!#REF!</definedName>
    <definedName name="_____CAP02">#REF!</definedName>
    <definedName name="_____DAT1">[2]Sheet1!#REF!</definedName>
    <definedName name="_____DAT10">#REF!</definedName>
    <definedName name="_____DAT8">#REF!</definedName>
    <definedName name="_____LI8200">#REF!</definedName>
    <definedName name="_____MEN1">#REF!</definedName>
    <definedName name="_____MEN2">#REF!</definedName>
    <definedName name="_____MEN3">#REF!</definedName>
    <definedName name="_____MEN4">#REF!</definedName>
    <definedName name="_____RE1">#REF!</definedName>
    <definedName name="_____RE10">#REF!</definedName>
    <definedName name="_____RE11">#REF!</definedName>
    <definedName name="_____RE12">#REF!</definedName>
    <definedName name="_____RE2">#REF!</definedName>
    <definedName name="_____RE3">#REF!</definedName>
    <definedName name="_____RE4">#REF!</definedName>
    <definedName name="_____RE5">#REF!</definedName>
    <definedName name="_____RE6">#REF!</definedName>
    <definedName name="_____RE7">#REF!</definedName>
    <definedName name="_____RE8">#REF!</definedName>
    <definedName name="_____RE9">#REF!</definedName>
    <definedName name="____AA1">[3]A0021!#REF!</definedName>
    <definedName name="____CAP02">#REF!</definedName>
    <definedName name="____DAT1">[2]Sheet1!#REF!</definedName>
    <definedName name="____DAT10">#REF!</definedName>
    <definedName name="____DAT8">#REF!</definedName>
    <definedName name="____h1" hidden="1">{#N/A,#N/A,TRUE,"GRAND TOTAL";#N/A,#N/A,TRUE,"SAM'S";#N/A,#N/A,TRUE,"SUPERCENTER";#N/A,#N/A,TRUE,"MEXICO";#N/A,#N/A,TRUE,"FOOD";#N/A,#N/A,TRUE,"TOTAL WITHOUT CIFRA TAB"}</definedName>
    <definedName name="____h2" hidden="1">{#N/A,#N/A,TRUE,"GRAND TOTAL";#N/A,#N/A,TRUE,"SAM'S";#N/A,#N/A,TRUE,"SUPERCENTER";#N/A,#N/A,TRUE,"MEXICO";#N/A,#N/A,TRUE,"FOOD";#N/A,#N/A,TRUE,"TOTAL WITHOUT CIFRA TAB"}</definedName>
    <definedName name="____LI8200">#REF!</definedName>
    <definedName name="____MEN1">#REF!</definedName>
    <definedName name="____MEN2">#REF!</definedName>
    <definedName name="____MEN3">#REF!</definedName>
    <definedName name="____MEN4">#REF!</definedName>
    <definedName name="____r">#REF!</definedName>
    <definedName name="____RE1">#REF!</definedName>
    <definedName name="____RE10">#REF!</definedName>
    <definedName name="____RE11">#REF!</definedName>
    <definedName name="____RE12">#REF!</definedName>
    <definedName name="____RE2">#REF!</definedName>
    <definedName name="____RE3">#REF!</definedName>
    <definedName name="____RE4">#REF!</definedName>
    <definedName name="____RE5">#REF!</definedName>
    <definedName name="____RE6">#REF!</definedName>
    <definedName name="____RE7">#REF!</definedName>
    <definedName name="____RE8">#REF!</definedName>
    <definedName name="____RE9">#REF!</definedName>
    <definedName name="___AA1">[3]A0021!#REF!</definedName>
    <definedName name="___CAP02">#REF!</definedName>
    <definedName name="___DAT1">[1]Sheet1!#REF!</definedName>
    <definedName name="___DAT10">#REF!</definedName>
    <definedName name="___DAT8">#REF!</definedName>
    <definedName name="___h1" hidden="1">{#N/A,#N/A,TRUE,"GRAND TOTAL";#N/A,#N/A,TRUE,"SAM'S";#N/A,#N/A,TRUE,"SUPERCENTER";#N/A,#N/A,TRUE,"MEXICO";#N/A,#N/A,TRUE,"FOOD";#N/A,#N/A,TRUE,"TOTAL WITHOUT CIFRA TAB"}</definedName>
    <definedName name="___h2" hidden="1">{#N/A,#N/A,TRUE,"GRAND TOTAL";#N/A,#N/A,TRUE,"SAM'S";#N/A,#N/A,TRUE,"SUPERCENTER";#N/A,#N/A,TRUE,"MEXICO";#N/A,#N/A,TRUE,"FOOD";#N/A,#N/A,TRUE,"TOTAL WITHOUT CIFRA TAB"}</definedName>
    <definedName name="___LI8200">#REF!</definedName>
    <definedName name="___MEN1">#REF!</definedName>
    <definedName name="___MEN2">#REF!</definedName>
    <definedName name="___MEN3">#REF!</definedName>
    <definedName name="___MEN4">#REF!</definedName>
    <definedName name="___r">#REF!</definedName>
    <definedName name="___rc">#REF!</definedName>
    <definedName name="___RE1">#REF!</definedName>
    <definedName name="___RE10">#REF!</definedName>
    <definedName name="___RE11">#REF!</definedName>
    <definedName name="___RE12">#REF!</definedName>
    <definedName name="___RE2">#REF!</definedName>
    <definedName name="___RE3">#REF!</definedName>
    <definedName name="___RE4">#REF!</definedName>
    <definedName name="___RE5">#REF!</definedName>
    <definedName name="___RE6">#REF!</definedName>
    <definedName name="___RE7">#REF!</definedName>
    <definedName name="___RE8">#REF!</definedName>
    <definedName name="___RE9">#REF!</definedName>
    <definedName name="___SAC2">'[4]Ser-Sac'!$B$2:$G$19</definedName>
    <definedName name="__123Graph_A" hidden="1">[5]netflux!$H$17:$H$147</definedName>
    <definedName name="__123Graph_AANIDRO" hidden="1">[6]PRODUCAO!$C$4:$F$4</definedName>
    <definedName name="__123Graph_AHIALCOOL" hidden="1">[6]PRODUCAO!$C$8:$F$8</definedName>
    <definedName name="__123Graph_AHIDRATADO" hidden="1">[6]PRODUCAO!$C$6:$F$6</definedName>
    <definedName name="__123Graph_ASACAS" hidden="1">[6]PRODUCAO!$C$11:$F$11</definedName>
    <definedName name="__123Graph_B" hidden="1">[5]netflux!$B$17:$B$157</definedName>
    <definedName name="__123Graph_C" hidden="1">[5]netflux!$F$17:$F$147</definedName>
    <definedName name="__123Graph_D" hidden="1">[5]netflux!$D$17:$D$147</definedName>
    <definedName name="__123Graph_E" hidden="1">[5]netflux!$G$17:$G$147</definedName>
    <definedName name="__123Graph_F" hidden="1">[5]netflux!$C$17:$C$147</definedName>
    <definedName name="__123Graph_X" hidden="1">[5]netflux!$A$17:$A$157</definedName>
    <definedName name="__123Graph_XANIDRO" hidden="1">[6]PRODUCAO!$C$3:$F$3</definedName>
    <definedName name="__123Graph_XHIALCOOL" hidden="1">[6]PRODUCAO!$C$3:$F$3</definedName>
    <definedName name="__123Graph_XHIDRATADO" hidden="1">[6]PRODUCAO!$C$3:$F$3</definedName>
    <definedName name="__123Graph_XSACAS" hidden="1">[6]PRODUCAO!$C$3:$F$3</definedName>
    <definedName name="__AA1">[3]A0021!#REF!</definedName>
    <definedName name="__CAP02">#REF!</definedName>
    <definedName name="__DAT1">[1]Sheet1!#REF!</definedName>
    <definedName name="__DAT10">#REF!</definedName>
    <definedName name="__DAT8">#REF!</definedName>
    <definedName name="__h1" hidden="1">{#N/A,#N/A,TRUE,"GRAND TOTAL";#N/A,#N/A,TRUE,"SAM'S";#N/A,#N/A,TRUE,"SUPERCENTER";#N/A,#N/A,TRUE,"MEXICO";#N/A,#N/A,TRUE,"FOOD";#N/A,#N/A,TRUE,"TOTAL WITHOUT CIFRA TAB"}</definedName>
    <definedName name="__h2" hidden="1">{#N/A,#N/A,TRUE,"GRAND TOTAL";#N/A,#N/A,TRUE,"SAM'S";#N/A,#N/A,TRUE,"SUPERCENTER";#N/A,#N/A,TRUE,"MEXICO";#N/A,#N/A,TRUE,"FOOD";#N/A,#N/A,TRUE,"TOTAL WITHOUT CIFRA TAB"}</definedName>
    <definedName name="__IntlFixup" hidden="1">TRUE</definedName>
    <definedName name="__LI8200">#REF!</definedName>
    <definedName name="__MEN1">#REF!</definedName>
    <definedName name="__MEN2">#REF!</definedName>
    <definedName name="__MEN3">#REF!</definedName>
    <definedName name="__MEN4">#REF!</definedName>
    <definedName name="__r">#REF!</definedName>
    <definedName name="__rc">#REF!</definedName>
    <definedName name="__RE1">#REF!</definedName>
    <definedName name="__RE10">#REF!</definedName>
    <definedName name="__RE11">#REF!</definedName>
    <definedName name="__RE12">#REF!</definedName>
    <definedName name="__RE2">#REF!</definedName>
    <definedName name="__RE3">#REF!</definedName>
    <definedName name="__RE4">#REF!</definedName>
    <definedName name="__RE5">#REF!</definedName>
    <definedName name="__RE6">#REF!</definedName>
    <definedName name="__RE7">#REF!</definedName>
    <definedName name="__RE8">#REF!</definedName>
    <definedName name="__RE9">#REF!</definedName>
    <definedName name="__SAC2">'[4]Ser-Sac'!$B$2:$G$19</definedName>
    <definedName name="_001___83">#REF!</definedName>
    <definedName name="_01_10_1997">[7]A0021!#REF!</definedName>
    <definedName name="_02_07_2000">[7]A0021!#REF!</definedName>
    <definedName name="_04_07_1999">[7]A0021!#REF!</definedName>
    <definedName name="_05_11_1998">[7]A0021!#REF!</definedName>
    <definedName name="_05_11_1999">[7]A0021!#REF!</definedName>
    <definedName name="_054__90">#REF!</definedName>
    <definedName name="_06_02_1998">[7]A0021!#REF!</definedName>
    <definedName name="_06_03_1998">[7]A0021!#REF!</definedName>
    <definedName name="_06_11_2000">[7]A0021!#REF!</definedName>
    <definedName name="_08_08_1998">[7]A0021!#REF!</definedName>
    <definedName name="_08_10_1997">[7]A0021!#REF!</definedName>
    <definedName name="_1">#REF!</definedName>
    <definedName name="_10">#REF!</definedName>
    <definedName name="_10_09_1999">[7]A0021!#REF!</definedName>
    <definedName name="_10_12_1999">[7]A0021!#REF!</definedName>
    <definedName name="_10A">#REF!</definedName>
    <definedName name="_11">#REF!</definedName>
    <definedName name="_11_03_1999">[7]A0021!#REF!</definedName>
    <definedName name="_11_09_1999">[7]A0021!#REF!</definedName>
    <definedName name="_11A">#REF!</definedName>
    <definedName name="_12">#REF!</definedName>
    <definedName name="_12_06_1999">[7]A0021!#REF!</definedName>
    <definedName name="_12A">#REF!</definedName>
    <definedName name="_13_02_1998">[7]A0021!#REF!</definedName>
    <definedName name="_13_12_2000">[7]A0021!#REF!</definedName>
    <definedName name="_16_08_2000">[7]A0021!#REF!</definedName>
    <definedName name="_17_01_1999">[7]A0021!#REF!</definedName>
    <definedName name="_17_04_1998">[7]A0021!#REF!</definedName>
    <definedName name="_17_09_97">[7]A0021!#REF!</definedName>
    <definedName name="_17_12_1999">[7]A0021!#REF!</definedName>
    <definedName name="_19_09_1999">[7]A0021!#REF!</definedName>
    <definedName name="_19_10_1998">[7]A0021!#REF!</definedName>
    <definedName name="_19_11_1997">[7]A0021!#REF!</definedName>
    <definedName name="_1A">#REF!</definedName>
    <definedName name="_2">#REF!</definedName>
    <definedName name="_20_04_2000">[7]A0021!#REF!</definedName>
    <definedName name="_21_02_1999">[7]A0021!#REF!</definedName>
    <definedName name="_22_04_1999">[7]A0021!#REF!</definedName>
    <definedName name="_22_10_1997">[7]A0021!#REF!</definedName>
    <definedName name="_23_09_2000">[7]A0021!#REF!</definedName>
    <definedName name="_24_01_2000">[7]A0021!#REF!</definedName>
    <definedName name="_24_04_1998">[7]A0021!#REF!</definedName>
    <definedName name="_24_09_1997">[7]A0021!#REF!</definedName>
    <definedName name="_25_09_1998">[7]A0021!#REF!</definedName>
    <definedName name="_26_10_1999">[7]A0021!#REF!</definedName>
    <definedName name="_27_02_1998">[7]A0021!#REF!</definedName>
    <definedName name="_28_11_1999">[7]A0021!#REF!</definedName>
    <definedName name="_29_12_1999">[7]A0021!#REF!</definedName>
    <definedName name="_2A">#REF!</definedName>
    <definedName name="_3">#REF!</definedName>
    <definedName name="_30_10_2000">[7]A0021!#REF!</definedName>
    <definedName name="_31_01_2000">[7]A0021!#REF!</definedName>
    <definedName name="_3A">#REF!</definedName>
    <definedName name="_4">#REF!</definedName>
    <definedName name="_4A">#REF!</definedName>
    <definedName name="_5">#REF!</definedName>
    <definedName name="_5A">#REF!</definedName>
    <definedName name="_6">#REF!</definedName>
    <definedName name="_6A">#REF!</definedName>
    <definedName name="_7">#REF!</definedName>
    <definedName name="_7A">#REF!</definedName>
    <definedName name="_8">#REF!</definedName>
    <definedName name="_8200">#REF!</definedName>
    <definedName name="_8A">#REF!</definedName>
    <definedName name="_9">#REF!</definedName>
    <definedName name="_9A">#REF!</definedName>
    <definedName name="_AA1">[8]A0021!#REF!</definedName>
    <definedName name="_CAP02">#REF!</definedName>
    <definedName name="_DAT1">[2]Sheet1!#REF!</definedName>
    <definedName name="_DAT10">#REF!</definedName>
    <definedName name="_DAT8">#REF!</definedName>
    <definedName name="_Fill" hidden="1">#REF!</definedName>
    <definedName name="_xlnm._FilterDatabase" localSheetId="5" hidden="1">BS!$A$3:$R$62</definedName>
    <definedName name="_GSRATES_1" hidden="1">"CT30000119991103        "</definedName>
    <definedName name="_GSRATES_2" hidden="1">"CT30000119991202        "</definedName>
    <definedName name="_GSRATES_3" hidden="1">"CT30000119991128        "</definedName>
    <definedName name="_GSRATES_4" hidden="1">"CT30000119991128        "</definedName>
    <definedName name="_GSRATES_5" hidden="1">"CT30000119991209        "</definedName>
    <definedName name="_GSRATES_COUNT" hidden="1">2</definedName>
    <definedName name="_h1" hidden="1">{#N/A,#N/A,TRUE,"GRAND TOTAL";#N/A,#N/A,TRUE,"SAM'S";#N/A,#N/A,TRUE,"SUPERCENTER";#N/A,#N/A,TRUE,"MEXICO";#N/A,#N/A,TRUE,"FOOD";#N/A,#N/A,TRUE,"TOTAL WITHOUT CIFRA TAB"}</definedName>
    <definedName name="_h2" hidden="1">{#N/A,#N/A,TRUE,"GRAND TOTAL";#N/A,#N/A,TRUE,"SAM'S";#N/A,#N/A,TRUE,"SUPERCENTER";#N/A,#N/A,TRUE,"MEXICO";#N/A,#N/A,TRUE,"FOOD";#N/A,#N/A,TRUE,"TOTAL WITHOUT CIFRA TAB"}</definedName>
    <definedName name="_Key1" hidden="1">#REF!</definedName>
    <definedName name="_LI8200">#REF!</definedName>
    <definedName name="_MEN1">#REF!</definedName>
    <definedName name="_MEN2">#REF!</definedName>
    <definedName name="_MEN3">#REF!</definedName>
    <definedName name="_MEN4">#REF!</definedName>
    <definedName name="_Order1" hidden="1">255</definedName>
    <definedName name="_Order2" hidden="1">0</definedName>
    <definedName name="_r">#REF!</definedName>
    <definedName name="_rc">#REF!</definedName>
    <definedName name="_RE1">#REF!</definedName>
    <definedName name="_RE10">#REF!</definedName>
    <definedName name="_RE11">#REF!</definedName>
    <definedName name="_RE12">#REF!</definedName>
    <definedName name="_RE2">#REF!</definedName>
    <definedName name="_RE3">#REF!</definedName>
    <definedName name="_RE4">#REF!</definedName>
    <definedName name="_RE5">#REF!</definedName>
    <definedName name="_RE6">#REF!</definedName>
    <definedName name="_RE7">#REF!</definedName>
    <definedName name="_RE8">#REF!</definedName>
    <definedName name="_RE9">#REF!</definedName>
    <definedName name="_SAC2">'[9]Ser-Sac'!$B$2:$G$19</definedName>
    <definedName name="_Sort" hidden="1">#REF!</definedName>
    <definedName name="a">#REF!</definedName>
    <definedName name="A_">#REF!</definedName>
    <definedName name="A_1">#REF!</definedName>
    <definedName name="A_2">#REF!</definedName>
    <definedName name="AA">#REF!</definedName>
    <definedName name="AA_1">#REF!</definedName>
    <definedName name="aaa">#REF!</definedName>
    <definedName name="AAA_DOCTOPS" hidden="1">"AAA_SET"</definedName>
    <definedName name="AAA_duser" hidden="1">"OFF"</definedName>
    <definedName name="AAAA">#REF!</definedName>
    <definedName name="AAAAAAAAAA">#REF!</definedName>
    <definedName name="aaaaaaaaaaaaaa">#REF!</definedName>
    <definedName name="AAB_Addin5" hidden="1">"AAB_Description for addin 5,Description for addin 5,Description for addin 5,Description for addin 5,Description for addin 5,Description for addin 5"</definedName>
    <definedName name="AAN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b">#REF!</definedName>
    <definedName name="abbbbde">#REF!</definedName>
    <definedName name="a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C_BALANÇO">'[10]F-3'!#REF!</definedName>
    <definedName name="AC_FAT">'[10]F-3'!#REF!</definedName>
    <definedName name="AC_FAT_COM">#REF!</definedName>
    <definedName name="AC_FLUXO">'[10]F-3'!#REF!</definedName>
    <definedName name="AC_GASTOS">'[10]F-3'!#REF!</definedName>
    <definedName name="AC_RESULTADO">'[10]F-3'!#REF!</definedName>
    <definedName name="AccessDatabase" hidden="1">"C:\Meus Documentos\TESTEIRRF.xls"</definedName>
    <definedName name="ACUMULADO">#REF!</definedName>
    <definedName name="adfgadfgdggg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fgagagagga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gaggggfgfgf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m">#REF!</definedName>
    <definedName name="afrdvasa">#REF!</definedName>
    <definedName name="AJUSTE">#REF!</definedName>
    <definedName name="ALEXANDRE">#REF!</definedName>
    <definedName name="AMIGOS_MAMAE">#REF!</definedName>
    <definedName name="AMIGOS_MONICA">#REF!</definedName>
    <definedName name="andre" hidden="1">#REF!</definedName>
    <definedName name="Aplicações">#REF!</definedName>
    <definedName name="Ar_Price">#REF!</definedName>
    <definedName name="Ar_SAC">'[9]Ser-Sac'!$D$6:$D$9</definedName>
    <definedName name="_xlnm.Extract">#REF!</definedName>
    <definedName name="_xlnm.Print_Area">#REF!</definedName>
    <definedName name="Area_Price">#REF!</definedName>
    <definedName name="Area_t_desigais">'[9]T Desiguais'!$B$10:$C$89</definedName>
    <definedName name="As_notas_explicativas_anexas_são_parte_integrante_destes_balanços.">#REF!</definedName>
    <definedName name="AS2DocOpenMode" hidden="1">"AS2DocumentEdit"</definedName>
    <definedName name="AS2ReportLS" hidden="1">1</definedName>
    <definedName name="AS2StaticLS" hidden="1">#REF!</definedName>
    <definedName name="AS2SyncStepLS" hidden="1">0</definedName>
    <definedName name="AS2TickmarkLS" hidden="1">#REF!</definedName>
    <definedName name="AS2VersionLS" hidden="1">300</definedName>
    <definedName name="asdfadadgadf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sdfsaf">#REF!</definedName>
    <definedName name="ate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TIVO">#REF!</definedName>
    <definedName name="atual">#REF!</definedName>
    <definedName name="Autor">[9]Autor!$B$1</definedName>
    <definedName name="b">#REF!</definedName>
    <definedName name="babac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BALANCO">#REF!</definedName>
    <definedName name="BALCMI">#REF!</definedName>
    <definedName name="BALPUBL">#REF!</definedName>
    <definedName name="_xlnm.Database">#REF!</definedName>
    <definedName name="BASE">#REF!</definedName>
    <definedName name="bb">#REF!</definedName>
    <definedName name="bdi">#REF!</definedName>
    <definedName name="BG_Del" hidden="1">15</definedName>
    <definedName name="BG_Ins" hidden="1">4</definedName>
    <definedName name="BG_Mod" hidden="1">6</definedName>
    <definedName name="bhjkj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BOA_ESPERANÇA">[11]RATEIOS!#REF!</definedName>
    <definedName name="BoîteDialogue1">#N/A</definedName>
    <definedName name="BoîteDialogue10">#N/A</definedName>
    <definedName name="BoîteDialogue11">#N/A</definedName>
    <definedName name="BoîteDialogue12">#N/A</definedName>
    <definedName name="BoîteDialogue13">#N/A</definedName>
    <definedName name="BoîteDialogue14">#N/A</definedName>
    <definedName name="BoîteDialogue15">#N/A</definedName>
    <definedName name="BoîteDialogue16">#N/A</definedName>
    <definedName name="BoîteDialogue17">#N/A</definedName>
    <definedName name="BoîteDialogue18">#N/A</definedName>
    <definedName name="BoîteDialogue19">#N/A</definedName>
    <definedName name="BoîteDialogue2">#N/A</definedName>
    <definedName name="BoîteDialogue20">#N/A</definedName>
    <definedName name="BoîteDialogue21">#N/A</definedName>
    <definedName name="BoîteDialogue22">#N/A</definedName>
    <definedName name="BoîteDialogue23">#N/A</definedName>
    <definedName name="BoîteDialogue24">#N/A</definedName>
    <definedName name="BoîteDialogue25">#N/A</definedName>
    <definedName name="BoîteDialogue26">#N/A</definedName>
    <definedName name="BoîteDialogue27">#N/A</definedName>
    <definedName name="BoîteDialogue28">#N/A</definedName>
    <definedName name="BoîteDialogue29">#N/A</definedName>
    <definedName name="BoîteDialogue3">#N/A</definedName>
    <definedName name="BoîteDialogue30">#N/A</definedName>
    <definedName name="BoîteDialogue4">#N/A</definedName>
    <definedName name="BoîteDialogue5">#N/A</definedName>
    <definedName name="BoîteDialogue6">#N/A</definedName>
    <definedName name="BoîteDialogue7">#N/A</definedName>
    <definedName name="BoîteDialogue8">#N/A</definedName>
    <definedName name="BoîteDialogue9">#N/A</definedName>
    <definedName name="BOTH">#REF!</definedName>
    <definedName name="BTBR">#REF!</definedName>
    <definedName name="Budget_Cumulé">#REF!</definedName>
    <definedName name="Budget_Mensualisé">#REF!</definedName>
    <definedName name="BuiltIn_Print_Area">#REF!</definedName>
    <definedName name="BuiltIn_Print_Titles">#REF!</definedName>
    <definedName name="BUN">[12]IncomeStmt!#REF!</definedName>
    <definedName name="Ç">[13]ATIVO!#REF!</definedName>
    <definedName name="C.">#REF!</definedName>
    <definedName name="C.M.">#REF!</definedName>
    <definedName name="calcfin">[9]Geral!$B$5</definedName>
    <definedName name="CalFinBas">[9]Geral!$C$7:$H$7</definedName>
    <definedName name="CARACAS_VILELA">[11]RATEIOS!#REF!</definedName>
    <definedName name="CC">#REF!</definedName>
    <definedName name="CC2.">#REF!</definedName>
    <definedName name="ccc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EM">[11]RATEIOS!#REF!</definedName>
    <definedName name="Chave">[14]Matriz!$F$6:$F$14</definedName>
    <definedName name="cht">#REF!</definedName>
    <definedName name="CLS">[15]PRINCIPAL!#REF!</definedName>
    <definedName name="Codigos">#REF!</definedName>
    <definedName name="COFINS">'[16]Parc. de ICMS'!#REF!</definedName>
    <definedName name="COMPOSICAO">'[17]Parc. de ICMS'!#REF!</definedName>
    <definedName name="conta01">#REF!</definedName>
    <definedName name="Contábil">[14]Matriz!$H$6:$H$14</definedName>
    <definedName name="CONTADEPR">#REF!</definedName>
    <definedName name="CONTAS">#REF!</definedName>
    <definedName name="contdias">[9]Geral!$B$19:$E$19</definedName>
    <definedName name="cr">#REF!</definedName>
    <definedName name="CR_">#REF!</definedName>
    <definedName name="CRED_FISC">#REF!</definedName>
    <definedName name="Criteria">#REF!</definedName>
    <definedName name="_xlnm.Criteria">#REF!</definedName>
    <definedName name="CRUZEIROS">#REF!</definedName>
    <definedName name="Current_Month">[18]SETTINGS!$C$6</definedName>
    <definedName name="currentmonthpull">#REF!</definedName>
    <definedName name="CurrFY">[19]Variables!$B$99</definedName>
    <definedName name="cvbbb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vbbbb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x">#REF!</definedName>
    <definedName name="d">#REF!</definedName>
    <definedName name="D.R.E.">#REF!</definedName>
    <definedName name="D_BALANÇO">'[10]F-3'!#REF!</definedName>
    <definedName name="D_FAT">'[10]F-3'!#REF!</definedName>
    <definedName name="D_FLUXO">'[10]F-3'!#REF!</definedName>
    <definedName name="D_GASTOS">'[10]F-3'!#REF!</definedName>
    <definedName name="DADOS">#REF!</definedName>
    <definedName name="DADOS1">#REF!</definedName>
    <definedName name="DADOS2">#REF!</definedName>
    <definedName name="DADOS3">#REF!</definedName>
    <definedName name="dadsadasdas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afgg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dasf">#REF!</definedName>
    <definedName name="Database">#REF!</definedName>
    <definedName name="DBI">'[9]DB I'!$C$1</definedName>
    <definedName name="DBN">'[9]DB N'!$C$1</definedName>
    <definedName name="DBVF">'[9]DB VF'!$C$1</definedName>
    <definedName name="DBVP">'[9]DB VP'!$C$1</definedName>
    <definedName name="DCTF">#REF!</definedName>
    <definedName name="dd">#REF!</definedName>
    <definedName name="ddd">#REF!</definedName>
    <definedName name="deasd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EPR8200">#REF!</definedName>
    <definedName name="DEPT">#REF!</definedName>
    <definedName name="det" hidden="1">'[20]Financeiro Encargos'!#REF!</definedName>
    <definedName name="dfff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gg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gggg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dfhhhfgh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i">#REF!</definedName>
    <definedName name="diego">#REF!</definedName>
    <definedName name="DlgMonth_1">[19]Variables!$B$51</definedName>
    <definedName name="DlgMonth_2">[19]Variables!$B$52</definedName>
    <definedName name="DlgMonth_3">[19]Variables!$B$53</definedName>
    <definedName name="DlgMonth_4">[19]Variables!$B$54</definedName>
    <definedName name="DlgMonthPriorYr_2">[19]Variables!$B$63</definedName>
    <definedName name="DlgMonthPriorYr_3">[19]Variables!$B$64</definedName>
    <definedName name="DlgMonthPriorYr_4">[19]Variables!$B$65</definedName>
    <definedName name="DlgQtr_1">[19]Variables!$B$55</definedName>
    <definedName name="DlgQtr_2">[19]Variables!$B$56</definedName>
    <definedName name="DlgQtr_3">[19]Variables!$B$57</definedName>
    <definedName name="DlgQtr_4">[19]Variables!$B$58</definedName>
    <definedName name="DlgQtrPriorYr_2">[19]Variables!$B$66</definedName>
    <definedName name="DlgQtrPriorYr_3">[19]Variables!$B$67</definedName>
    <definedName name="DlgQtrPriorYr_4">[19]Variables!$B$68</definedName>
    <definedName name="DlgSite">[19]Variables!$B$46</definedName>
    <definedName name="DlgYTD_1">[19]Variables!$B$59</definedName>
    <definedName name="DlgYTD_2">[19]Variables!$B$60</definedName>
    <definedName name="DlgYTD_3">[19]Variables!$B$61</definedName>
    <definedName name="DlgYTD_4">[19]Variables!$B$62</definedName>
    <definedName name="DME_BeforeCloseCompleted" hidden="1">"False"</definedName>
    <definedName name="DME_Dirty" hidden="1">"False"</definedName>
    <definedName name="DME_LocalFile" hidden="1">"True"</definedName>
    <definedName name="DOLAR">#N/A</definedName>
    <definedName name="DOMES">#REF!</definedName>
    <definedName name="douglas">#REF!</definedName>
    <definedName name="Dsum_abril">[14]Parâmetros!$G$12:$I$13</definedName>
    <definedName name="Dsum_agosto">[14]Parâmetros!$G$20:$I$21</definedName>
    <definedName name="Dsum_dezembro">[14]Parâmetros!$G$28:$I$29</definedName>
    <definedName name="Dsum_fevereiro">[14]Parâmetros!$G$8:$I$9</definedName>
    <definedName name="Dsum_janeiro">[14]Parâmetros!$G$6:$I$7</definedName>
    <definedName name="Dsum_julho">[14]Parâmetros!$G$18:$I$19</definedName>
    <definedName name="Dsum_junho">[14]Parâmetros!$G$16:$I$17</definedName>
    <definedName name="Dsum_maio">[14]Parâmetros!$G$14:$I$15</definedName>
    <definedName name="Dsum_março">[14]Parâmetros!$G$10:$I$11</definedName>
    <definedName name="Dsum_novembro">[14]Parâmetros!$G$26:$I$27</definedName>
    <definedName name="Dsum_outubro">[14]Parâmetros!$G$24:$I$25</definedName>
    <definedName name="Dsum_setembro">[14]Parâmetros!$G$22:$I$23</definedName>
    <definedName name="dx">#REF!</definedName>
    <definedName name="e">#REF!</definedName>
    <definedName name="ED">#REF!</definedName>
    <definedName name="EE">#REF!</definedName>
    <definedName name="eee">[21]BT1!#REF!</definedName>
    <definedName name="eeeeeeeeeee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LAINE">#REF!</definedName>
    <definedName name="ELIANE">#REF!</definedName>
    <definedName name="EMISSÃO">[7]A0021!#REF!</definedName>
    <definedName name="Empresa">[14]Parâmetros!$D$6</definedName>
    <definedName name="EquiTaxas">[9]Geral!$B$14:$E$14</definedName>
    <definedName name="er">'[22]K. Valéry'!$H$1</definedName>
    <definedName name="ERE">[23]Plan1!$A$242</definedName>
    <definedName name="EssAliasTable">"Default"</definedName>
    <definedName name="EssLatest">"Nov"</definedName>
    <definedName name="e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s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volutivo_real_Mixto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Exchange">[24]Exchange!$B$1:$C$65536</definedName>
    <definedName name="Exercício_Sel">[14]Parâmetros!$D$10</definedName>
    <definedName name="Exercícios">[14]Parâmetros!$D$12:$D$21</definedName>
    <definedName name="Extract">#REF!</definedName>
    <definedName name="f" hidden="1">{#N/A,#N/A,TRUE,"GRAND TOTAL";#N/A,#N/A,TRUE,"SAM'S";#N/A,#N/A,TRUE,"SUPERCENTER";#N/A,#N/A,TRUE,"MEXICO";#N/A,#N/A,TRUE,"FOOD";#N/A,#N/A,TRUE,"TOTAL WITHOUT CIFRA TAB"}</definedName>
    <definedName name="F_1">#REF!</definedName>
    <definedName name="F_2">#REF!</definedName>
    <definedName name="F_3">#REF!</definedName>
    <definedName name="fa">#REF!</definedName>
    <definedName name="FAMILIA">#REF!</definedName>
    <definedName name="FEA">#REF!</definedName>
    <definedName name="FEA_USP">#REF!</definedName>
    <definedName name="feri">[9]Geral!$B$36</definedName>
    <definedName name="feriados">[9]Geral!$B$37:$H$50</definedName>
    <definedName name="FFasawsd">#REF!</definedName>
    <definedName name="f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hhhhh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hshfff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sffghtr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ICHA03">#REF!</definedName>
    <definedName name="FICHA04">#REF!</definedName>
    <definedName name="FICHA05">#REF!</definedName>
    <definedName name="FICHA06">#REF!</definedName>
    <definedName name="FIT">#REF!</definedName>
    <definedName name="fjjhjsf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ormula">[9]Geral!$C$54:$G$56</definedName>
    <definedName name="Fornecedor_Sel">[14]Parâmetros!$D$23</definedName>
    <definedName name="g">[25]BT1!#REF!</definedName>
    <definedName name="Garniture">#N/A</definedName>
    <definedName name="Geral">[9]Geral!$B$2</definedName>
    <definedName name="gf">#REF!</definedName>
    <definedName name="gfhhhhhh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fr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hjghh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ghjjj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ijpggjgf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Gra_price">#REF!</definedName>
    <definedName name="Gra_Sac">'[9]Ser-Sac'!$B$95</definedName>
    <definedName name="GrafPrice">#REF!</definedName>
    <definedName name="_xlnm.Recorder">#REF!</definedName>
    <definedName name="GRUPO_1">#REF!</definedName>
    <definedName name="GRUPO_2">#REF!</definedName>
    <definedName name="GRUPO_3">#REF!</definedName>
    <definedName name="GRUPO_4">#REF!</definedName>
    <definedName name="GRUPO_5">#REF!</definedName>
    <definedName name="GRUPO_6">#REF!</definedName>
    <definedName name="GRUPO_7">#REF!</definedName>
    <definedName name="GRUPO_8">#REF!</definedName>
    <definedName name="GT_Unit">[18]SETTINGS!$B$2</definedName>
    <definedName name="h">#REF!</definedName>
    <definedName name="HELP" localSheetId="4">[26]!HELP</definedName>
    <definedName name="HELP" localSheetId="8">[26]!HELP</definedName>
    <definedName name="HELP" localSheetId="6">[26]!HELP</definedName>
    <definedName name="HELP" localSheetId="3">[26]!HELP</definedName>
    <definedName name="HELP" localSheetId="2">[26]!HELP</definedName>
    <definedName name="HELP">[26]!HELP</definedName>
    <definedName name="HH">#REF!</definedName>
    <definedName name="hhhhhh">#REF!</definedName>
    <definedName name="HIDE">#REF!</definedName>
    <definedName name="hjkkkk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hjkkkkkkk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hkhgihgk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HOECHST______20">#REF!</definedName>
    <definedName name="HONORARIO">#REF!</definedName>
    <definedName name="HSAUDHAS">#REF!</definedName>
    <definedName name="HTML_CodePage" hidden="1">1252</definedName>
    <definedName name="HTML_Control" hidden="1">{"'Welcome'!$A$1:$J$27"}</definedName>
    <definedName name="HTML_Description" hidden="1">""</definedName>
    <definedName name="HTML_Email" hidden="1">""</definedName>
    <definedName name="HTML_Header" hidden="1">"Welcome"</definedName>
    <definedName name="HTML_LastUpdate" hidden="1">"3/20/98"</definedName>
    <definedName name="HTML_LineAfter" hidden="1">TRUE</definedName>
    <definedName name="HTML_LineBefore" hidden="1">TRUE</definedName>
    <definedName name="HTML_Name" hidden="1">"RM Sudario Viajar"</definedName>
    <definedName name="HTML_OBDlg2" hidden="1">TRUE</definedName>
    <definedName name="HTML_OBDlg3" hidden="1">FALSE</definedName>
    <definedName name="HTML_OBDlg4" hidden="1">TRUE</definedName>
    <definedName name="HTML_OS" hidden="1">0</definedName>
    <definedName name="HTML_PathFile" hidden="1">"F:\tax\MyHTML.htm"</definedName>
    <definedName name="HTML_PathTemplate" hidden="1">"http://newintra-hp/qqjbbd/METI_HP/data/ritti_todogai_5_1502.html"</definedName>
    <definedName name="HTML_Title" hidden="1">"tAXrPT"</definedName>
    <definedName name="II">#REF!</definedName>
    <definedName name="iiiiiiiiiiiiiiiiiiiiii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1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2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99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b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b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ILIZADO1">#REF!</definedName>
    <definedName name="IMP">#REF!</definedName>
    <definedName name="IMP_1">#REF!</definedName>
    <definedName name="IMP_10">#REF!</definedName>
    <definedName name="IMP_11">#REF!</definedName>
    <definedName name="IMP_12">#REF!</definedName>
    <definedName name="IMP_2">#REF!</definedName>
    <definedName name="IMP_3">#REF!</definedName>
    <definedName name="IMP_4">#REF!</definedName>
    <definedName name="IMP_5">#REF!</definedName>
    <definedName name="IMP_6">#REF!</definedName>
    <definedName name="IMP_7">#REF!</definedName>
    <definedName name="IMP_8">#REF!</definedName>
    <definedName name="IMP_9">#REF!</definedName>
    <definedName name="IMP_A">#REF!</definedName>
    <definedName name="IMP_B">#REF!</definedName>
    <definedName name="IMP_C">#REF!</definedName>
    <definedName name="IMP_D">#REF!</definedName>
    <definedName name="IMP_E">#REF!</definedName>
    <definedName name="IMP_F">#REF!</definedName>
    <definedName name="IMP_G">#REF!</definedName>
    <definedName name="IMP_H">#REF!</definedName>
    <definedName name="IMP_I">#REF!</definedName>
    <definedName name="IMP_J">#REF!</definedName>
    <definedName name="IMP_L">#REF!</definedName>
    <definedName name="IMPRESSAO">#REF!,#REF!,#REF!,#REF!,#REF!,#REF!,#REF!</definedName>
    <definedName name="IMPRIM">#REF!</definedName>
    <definedName name="INDICES">[15]PRINCIPAL!#REF!</definedName>
    <definedName name="INF.GER.">#REF!</definedName>
    <definedName name="INF.GER1">#REF!</definedName>
    <definedName name="Inicial">[9]Início!$E$12</definedName>
    <definedName name="INSS">'[16]Parc. de ICMS'!#REF!</definedName>
    <definedName name="INSSDIR">'[16]Parc. de ICMS'!#REF!</definedName>
    <definedName name="IPI">'[16]Parc. de ICMS'!#REF!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INDUSTRY_REC" hidden="1">"c4455"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"c3460"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FLOW_ACT_OR_EST" hidden="1">"c4154"</definedName>
    <definedName name="IQ_CASH_INTEREST" hidden="1">"c120"</definedName>
    <definedName name="IQ_CASH_INVEST" hidden="1">"c121"</definedName>
    <definedName name="IQ_CASH_OPER" hidden="1">"c122"</definedName>
    <definedName name="IQ_CASH_OPER_ACT_OR_EST" hidden="1">"c4164"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ED" hidden="1">"c2681"</definedName>
    <definedName name="IQ_CLASSA_OPTIONS_GRANTED" hidden="1">"c2680"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OSITS_INTEREST_SECURITIES" hidden="1">"c5509"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GW_ACT_OR_EST" hidden="1">"c4306"</definedName>
    <definedName name="IQ_EBIT_INT" hidden="1">"c360"</definedName>
    <definedName name="IQ_EBIT_MARGIN" hidden="1">"c359"</definedName>
    <definedName name="IQ_EBIT_OVER_IE" hidden="1">"c1369"</definedName>
    <definedName name="IQ_EBIT_SBC_ACT_OR_EST" hidden="1">"c4316"</definedName>
    <definedName name="IQ_EBIT_SBC_GW_ACT_OR_EST" hidden="1">"c4320"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REUT" hidden="1">"c3640"</definedName>
    <definedName name="IQ_EBITDA_EXCL_SBC" hidden="1">"c3081"</definedName>
    <definedName name="IQ_EBITDA_HIGH_EST" hidden="1">"c370"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REUT" hidden="1">"c3641"</definedName>
    <definedName name="IQ_EBITDA_NUM_EST" hidden="1">"c374"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TDDEV_EST" hidden="1">"c375"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SBC_ACT_OR_EST" hidden="1">"c4350"</definedName>
    <definedName name="IQ_EBT_SBC_GW_ACT_OR_EST" hidden="1">"c4354"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ACT_OR_EST" hidden="1">"c2213"</definedName>
    <definedName name="IQ_EPS_EST" hidden="1">"c399"</definedName>
    <definedName name="IQ_EPS_EST_REUT" hidden="1">"c5453"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RM" hidden="1">"c1902"</definedName>
    <definedName name="IQ_EPS_NUM_EST" hidden="1">"c402"</definedName>
    <definedName name="IQ_EPS_NUM_EST_REUT" hidden="1">"c5451"</definedName>
    <definedName name="IQ_EPS_SBC_ACT_OR_EST" hidden="1">"c4376"</definedName>
    <definedName name="IQ_EPS_SBC_GW_ACT_OR_EST" hidden="1">"c4380"</definedName>
    <definedName name="IQ_EPS_STDDEV_EST" hidden="1">"c403"</definedName>
    <definedName name="IQ_EPS_STDDEV_EST_REUT" hidden="1">"c5452"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" hidden="1">"c1648"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EPS_DIFF" hidden="1">"c1864"</definedName>
    <definedName name="IQ_EST_EPS_GROWTH_1YR" hidden="1">"c1636"</definedName>
    <definedName name="IQ_EST_EPS_GROWTH_1YR_REUT" hidden="1">"c3646"</definedName>
    <definedName name="IQ_EST_EPS_GROWTH_5YR" hidden="1">"c1655"</definedName>
    <definedName name="IQ_EST_EPS_GROWTH_5YR_REUT" hidden="1">"c3633"</definedName>
    <definedName name="IQ_EST_EPS_GROWTH_Q_1YR" hidden="1">"c1641"</definedName>
    <definedName name="IQ_EST_EPS_GROWTH_Q_1YR_REUT" hidden="1">"c5410"</definedName>
    <definedName name="IQ_EST_VENDOR" hidden="1">"c5564"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ADJ_ACT_OR_EST" hidden="1">"c4435"</definedName>
    <definedName name="IQ_FFO_PAYOUT_RATIO" hidden="1">"c3492"</definedName>
    <definedName name="IQ_FFO_SHARE_ACT_OR_EST" hidden="1">"c4446"</definedName>
    <definedName name="IQ_FH" hidden="1">100000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ANCING_CASH" hidden="1">"c1405"</definedName>
    <definedName name="IQ_FINANCING_CASH_SUPPL" hidden="1">"c1406"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_TARGET_PRICE" hidden="1">"c1651"</definedName>
    <definedName name="IQ_HIGH_TARGET_PRICE_REUT" hidden="1">"c5317"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ACHINERY" hidden="1">"c711"</definedName>
    <definedName name="IQ_MAINT_CAPEX" hidden="1">"c2947"</definedName>
    <definedName name="IQ_MAINT_CAPEX_ACT_OR_EST" hidden="1">"c4458"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TARGET_PRICE" hidden="1">"c1650"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M_ACCOUNT" hidden="1">"c743"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MTD" hidden="1">800000</definedName>
    <definedName name="IQ_NAMES_REVISION_DATE_" hidden="1">41379.5650810185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SBC_ACT_OR_EST" hidden="1">"c4474"</definedName>
    <definedName name="IQ_NI_SBC_GW_ACT_OR_EST" hidden="1">"c4478"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MORT" hidden="1">"c5563"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ED" hidden="1">"c2688"</definedName>
    <definedName name="IQ_OTHER_OPTIONS_GRANTED" hidden="1">"c2687"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_TARGET_REUT" hidden="1">"c3631"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CURRING_PROFIT_ACT_OR_EST" hidden="1">"c4507"</definedName>
    <definedName name="IQ_RECURRING_PROFIT_SHARE_ACT_OR_EST" hidden="1">"c4508"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STDDEV_EST_REUT" hidden="1">"c3639"</definedName>
    <definedName name="IQ_REV_UTI" hidden="1">"c1125"</definedName>
    <definedName name="IQ_REVENUE" hidden="1">"c1422"</definedName>
    <definedName name="IQ_REVENUE_EST" hidden="1">"c1126"</definedName>
    <definedName name="IQ_REVENUE_EST_REUT" hidden="1">"c3634"</definedName>
    <definedName name="IQ_REVENUE_HIGH_EST" hidden="1">"c1127"</definedName>
    <definedName name="IQ_REVENUE_HIGH_EST_REUT" hidden="1">"c3636"</definedName>
    <definedName name="IQ_REVENUE_LOW_EST" hidden="1">"c1128"</definedName>
    <definedName name="IQ_REVENUE_LOW_EST_REUT" hidden="1">"c3637"</definedName>
    <definedName name="IQ_REVENUE_MEDIAN_EST" hidden="1">"c1662"</definedName>
    <definedName name="IQ_REVENUE_MEDIAN_EST_REUT" hidden="1">"c3635"</definedName>
    <definedName name="IQ_REVENUE_NUM_EST" hidden="1">"c1129"</definedName>
    <definedName name="IQ_REVENUE_NUM_EST_REUT" hidden="1">"c3638"</definedName>
    <definedName name="IQ_REVISION_DATE_" hidden="1">39524.3821296296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_BANK" hidden="1">"c2637"</definedName>
    <definedName name="IQ_SP_BANK_ACTION" hidden="1">"c2636"</definedName>
    <definedName name="IQ_SP_BANK_DATE" hidden="1">"c2635"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NUM_REUT" hidden="1">"c5319"</definedName>
    <definedName name="IQ_TARGET_PRICE_STDDEV" hidden="1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R_ANO">#REF!</definedName>
    <definedName name="IR_UFIR">#REF!</definedName>
    <definedName name="Janvier">[27]Janvier!$A:$IV</definedName>
    <definedName name="JCI">'[9]JC I'!$C$1</definedName>
    <definedName name="JCN">'[9]JC N'!$C$1</definedName>
    <definedName name="JCVF">'[9]JC VF'!$C$1</definedName>
    <definedName name="JCVP">'[9]JC VP'!$C$1</definedName>
    <definedName name="jjjbvhjjjj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k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SI">'[9]JS I'!$C$1</definedName>
    <definedName name="JSN">'[9]JS N'!$C$1</definedName>
    <definedName name="JSVF">'[9]JS  VF'!$C$1</definedName>
    <definedName name="JSVP">'[9]JS VP'!$C$1</definedName>
    <definedName name="K">#REF!</definedName>
    <definedName name="k_desgual">'[9]T Desiguais'!$C$6</definedName>
    <definedName name="k1.3.2.">#REF!</definedName>
    <definedName name="kjhgfd">#REF!</definedName>
    <definedName name="KLKOP">[28]BT1!#REF!</definedName>
    <definedName name="klsnafioas">#REF!</definedName>
    <definedName name="L.">#REF!</definedName>
    <definedName name="L._REAL_CONTRIB">#REF!</definedName>
    <definedName name="L.EXPL.">#REF!</definedName>
    <definedName name="L.REAL">#REF!</definedName>
    <definedName name="l1.22">#REF!</definedName>
    <definedName name="Lalur">[14]Matriz!$G$6:$G$14</definedName>
    <definedName name="LANC">#REF!</definedName>
    <definedName name="LANC1">#REF!</definedName>
    <definedName name="LANCTOS">#N/A</definedName>
    <definedName name="LastFY">MID('[29]Working Capital'!$A$71,8,4)</definedName>
    <definedName name="leoeh">#REF!</definedName>
    <definedName name="leojj">#REF!</definedName>
    <definedName name="list2" hidden="1">{"'Welcome'!$A$1:$J$27"}</definedName>
    <definedName name="lista1">'[30]MGI BRFrais Developpement-DIV-D'!#REF!</definedName>
    <definedName name="lkj" hidden="1">{#N/A,#N/A,TRUE,"GRAND TOTAL";#N/A,#N/A,TRUE,"SAM'S";#N/A,#N/A,TRUE,"SUPERCENTER";#N/A,#N/A,TRUE,"MEXICO";#N/A,#N/A,TRUE,"FOOD";#N/A,#N/A,TRUE,"TOTAL WITHOUT CIFRA TAB"}</definedName>
    <definedName name="lkkk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LL">#REF!</definedName>
    <definedName name="llj" hidden="1">{#N/A,#N/A,TRUE,"GRAND TOTAL";#N/A,#N/A,TRUE,"SAM'S";#N/A,#N/A,TRUE,"SUPERCENTER";#N/A,#N/A,TRUE,"MEXICO";#N/A,#N/A,TRUE,"FOOD";#N/A,#N/A,TRUE,"TOTAL WITHOUT CIFRA TAB"}</definedName>
    <definedName name="LLKKKK">#REF!</definedName>
    <definedName name="lllll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LOJAS_PARAISO">[11]RATEIOS!#REF!</definedName>
    <definedName name="lpl">#REF!</definedName>
    <definedName name="LRANO">#REF!</definedName>
    <definedName name="Macro1__e">#REF!</definedName>
    <definedName name="macro10000">[31]!macro10000</definedName>
    <definedName name="macro1002" localSheetId="4">[32]!macro1002</definedName>
    <definedName name="macro1002" localSheetId="8">[32]!macro1002</definedName>
    <definedName name="macro1002" localSheetId="6">[32]!macro1002</definedName>
    <definedName name="macro1002" localSheetId="3">[32]!macro1002</definedName>
    <definedName name="macro1002" localSheetId="2">[32]!macro1002</definedName>
    <definedName name="macro1002">[32]!macro1002</definedName>
    <definedName name="Macro11000" localSheetId="4">[33]!Macro11000</definedName>
    <definedName name="Macro11000" localSheetId="8">[33]!Macro11000</definedName>
    <definedName name="Macro11000" localSheetId="6">[33]!Macro11000</definedName>
    <definedName name="Macro11000" localSheetId="3">[33]!Macro11000</definedName>
    <definedName name="Macro11000" localSheetId="2">[33]!Macro11000</definedName>
    <definedName name="Macro11000">[33]!Macro11000</definedName>
    <definedName name="Macro12000" localSheetId="4">[34]!Macro12000</definedName>
    <definedName name="Macro12000" localSheetId="8">[34]!Macro12000</definedName>
    <definedName name="Macro12000" localSheetId="6">[34]!Macro12000</definedName>
    <definedName name="Macro12000" localSheetId="3">[34]!Macro12000</definedName>
    <definedName name="Macro12000" localSheetId="2">[34]!Macro12000</definedName>
    <definedName name="Macro12000">[34]!Macro12000</definedName>
    <definedName name="Macro14000" localSheetId="4">[35]!Macro14000</definedName>
    <definedName name="Macro14000" localSheetId="8">[35]!Macro14000</definedName>
    <definedName name="Macro14000" localSheetId="6">[35]!Macro14000</definedName>
    <definedName name="Macro14000" localSheetId="3">[35]!Macro14000</definedName>
    <definedName name="Macro14000" localSheetId="2">[35]!Macro14000</definedName>
    <definedName name="Macro14000">[35]!Macro14000</definedName>
    <definedName name="Macro15000" localSheetId="4">[36]!Macro15000</definedName>
    <definedName name="Macro15000" localSheetId="8">[36]!Macro15000</definedName>
    <definedName name="Macro15000" localSheetId="6">[36]!Macro15000</definedName>
    <definedName name="Macro15000" localSheetId="3">[36]!Macro15000</definedName>
    <definedName name="Macro15000" localSheetId="2">[36]!Macro15000</definedName>
    <definedName name="Macro15000">[36]!Macro15000</definedName>
    <definedName name="Macro16000" localSheetId="4">[32]!Macro16000</definedName>
    <definedName name="Macro16000" localSheetId="8">[32]!Macro16000</definedName>
    <definedName name="Macro16000" localSheetId="6">[32]!Macro16000</definedName>
    <definedName name="Macro16000" localSheetId="3">[32]!Macro16000</definedName>
    <definedName name="Macro16000" localSheetId="2">[32]!Macro16000</definedName>
    <definedName name="Macro16000">[32]!Macro16000</definedName>
    <definedName name="macro3002" localSheetId="4">[37]!macro3002</definedName>
    <definedName name="macro3002" localSheetId="8">[37]!macro3002</definedName>
    <definedName name="macro3002" localSheetId="6">[37]!macro3002</definedName>
    <definedName name="macro3002" localSheetId="3">[37]!macro3002</definedName>
    <definedName name="macro3002" localSheetId="2">[37]!macro3002</definedName>
    <definedName name="macro3002">[37]!macro3002</definedName>
    <definedName name="macro3006" localSheetId="4">[37]!macro3006</definedName>
    <definedName name="macro3006" localSheetId="8">[37]!macro3006</definedName>
    <definedName name="macro3006" localSheetId="6">[37]!macro3006</definedName>
    <definedName name="macro3006" localSheetId="3">[37]!macro3006</definedName>
    <definedName name="macro3006" localSheetId="2">[37]!macro3006</definedName>
    <definedName name="macro3006">[37]!macro3006</definedName>
    <definedName name="Macro4" localSheetId="4">[38]!Macro4</definedName>
    <definedName name="Macro4" localSheetId="8">[38]!Macro4</definedName>
    <definedName name="Macro4" localSheetId="6">[38]!Macro4</definedName>
    <definedName name="Macro4" localSheetId="3">[38]!Macro4</definedName>
    <definedName name="Macro4" localSheetId="2">[38]!Macro4</definedName>
    <definedName name="Macro4">[38]!Macro4</definedName>
    <definedName name="macro403" localSheetId="4">[33]!macro403</definedName>
    <definedName name="macro403" localSheetId="8">[33]!macro403</definedName>
    <definedName name="macro403" localSheetId="6">[33]!macro403</definedName>
    <definedName name="macro403" localSheetId="3">[33]!macro403</definedName>
    <definedName name="macro403" localSheetId="2">[33]!macro403</definedName>
    <definedName name="macro403">[33]!macro403</definedName>
    <definedName name="macro802" localSheetId="4">[36]!macro802</definedName>
    <definedName name="macro802" localSheetId="8">[36]!macro802</definedName>
    <definedName name="macro802" localSheetId="6">[36]!macro802</definedName>
    <definedName name="macro802" localSheetId="3">[36]!macro802</definedName>
    <definedName name="macro802" localSheetId="2">[36]!macro802</definedName>
    <definedName name="macro802">[36]!macro802</definedName>
    <definedName name="MARGEM">#REF!</definedName>
    <definedName name="marzo" hidden="1">{#N/A,#N/A,FALSE,"Acum Julio - 00"}</definedName>
    <definedName name="marzo1" hidden="1">{#N/A,#N/A,FALSE,"Acum Julio - 00"}</definedName>
    <definedName name="MatFin">[9]MatFinanc!$B$2</definedName>
    <definedName name="MEN">#REF!</definedName>
    <definedName name="MEN1A">#REF!</definedName>
    <definedName name="MEN1B">#REF!</definedName>
    <definedName name="MEN2A">#REF!</definedName>
    <definedName name="MEN2B">#REF!</definedName>
    <definedName name="MENSAL_Relatório_Geral_Listar">#REF!</definedName>
    <definedName name="MENU">#REF!</definedName>
    <definedName name="MENU1">#REF!</definedName>
    <definedName name="MENU1A">#REF!</definedName>
    <definedName name="MENU1B">#REF!</definedName>
    <definedName name="MENU2">#REF!</definedName>
    <definedName name="MENU2A">#REF!</definedName>
    <definedName name="MENU2B">#REF!</definedName>
    <definedName name="MENU3">#REF!</definedName>
    <definedName name="MENU4">#REF!</definedName>
    <definedName name="menuinicial">[9]Início!$A$1</definedName>
    <definedName name="meoi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eoia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ES">#REF!</definedName>
    <definedName name="MM">#REF!</definedName>
    <definedName name="MM_1">#REF!</definedName>
    <definedName name="ModeloGeral">[9]Geral!$A$1:$I$15</definedName>
    <definedName name="ModeloGeralDatas">[9]Geral!$B$16:$F$24</definedName>
    <definedName name="ModeloGeralDias">[9]Geral!$B$17:$E$23</definedName>
    <definedName name="ModeloGeralFeriados">[9]Geral!$B$36:$H$50</definedName>
    <definedName name="ModeloGeralTaxas">[9]Geral!$B$12:$E$15</definedName>
    <definedName name="Module1.Macro2">#N/A</definedName>
    <definedName name="Module1.Retour">#N/A</definedName>
    <definedName name="Moeda">[14]Parâmetros!$D$8</definedName>
    <definedName name="Nao_Uniforme">'[9]Não Uniforme'!$C$10:$C$89,'[9]Não Uniforme'!$C$6</definedName>
    <definedName name="NN">#REF!</definedName>
    <definedName name="No_Pct">[19]Variables!$B$31</definedName>
    <definedName name="nom">#N/A</definedName>
    <definedName name="nomeforn">#REF!</definedName>
    <definedName name="Notional_Cost_Of_Working_Capital">'[18]Main Input'!$B$12</definedName>
    <definedName name="nova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ova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ovanov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NZMP">#REF!</definedName>
    <definedName name="ok">#REF!</definedName>
    <definedName name="OUT_INFORM">#REF!</definedName>
    <definedName name="OUTRAS_APLICS.">[11]RATEIOS!#REF!</definedName>
    <definedName name="outrasf">[9]OutrasFunções!$B$2</definedName>
    <definedName name="P.A.T.">#REF!</definedName>
    <definedName name="PA_BALANÇO">'[10]F-3'!#REF!</definedName>
    <definedName name="PA_FAT">'[10]F-3'!#REF!</definedName>
    <definedName name="PA_FLUXO">'[10]F-3'!#REF!</definedName>
    <definedName name="PA_GASTOS">'[10]F-3'!#REF!</definedName>
    <definedName name="PA_RESULTADO">'[10]F-3'!#REF!</definedName>
    <definedName name="PARADA_REV">#REF!</definedName>
    <definedName name="PASSIVO">#REF!</definedName>
    <definedName name="paty" hidden="1">{"'Welcome'!$A$1:$J$27"}</definedName>
    <definedName name="Pct_Max2">[19]Variables!$B$33</definedName>
    <definedName name="Pct_Nm">[19]Variables!$B$34</definedName>
    <definedName name="PED">[12]BalSheet!#REF!</definedName>
    <definedName name="Period">[12]IncomeStmt!#REF!</definedName>
    <definedName name="PIS_INSS">#REF!</definedName>
    <definedName name="PLANILHAS">[15]PRINCIPAL!#REF!</definedName>
    <definedName name="poooo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poooooo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pp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ppppppppppppppp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ppppppppppppppp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REJ.FISC.">#REF!</definedName>
    <definedName name="PREJ92">#REF!</definedName>
    <definedName name="PREJ93">#REF!</definedName>
    <definedName name="Price">#REF!</definedName>
    <definedName name="Print_Area">#REF!</definedName>
    <definedName name="Print_Area_MI">#REF!</definedName>
    <definedName name="Print_Titles">#REF!</definedName>
    <definedName name="PRINT_TITLES_MI">#REF!</definedName>
    <definedName name="PriorFY">[19]Variables!$B$100</definedName>
    <definedName name="Product">#REF!</definedName>
    <definedName name="PTS">#REF!</definedName>
    <definedName name="q">#REF!</definedName>
    <definedName name="qeqwt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">#REF!</definedName>
    <definedName name="qqq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qq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qqqq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qq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q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UADRO_PARA_AUDITORIA_EXTERNA_____TREVISAN">#REF!</definedName>
    <definedName name="qweee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eer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eqwe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qe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qwe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r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q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ww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RAZAO">[24]RAZAO!$C$4:$C$1211</definedName>
    <definedName name="reais">[39]BT1!#REF!</definedName>
    <definedName name="real">#N/A</definedName>
    <definedName name="Recorder">#REF!</definedName>
    <definedName name="Réel_Cumulé">#REF!</definedName>
    <definedName name="Réel_Mensualisé">#REF!</definedName>
    <definedName name="Regroupement">[27]Matrice!$C$549:$I$596</definedName>
    <definedName name="reis">[40]BT1!#REF!</definedName>
    <definedName name="REL" localSheetId="4">[26]!REL</definedName>
    <definedName name="REL" localSheetId="8">[26]!REL</definedName>
    <definedName name="REL" localSheetId="6">[26]!REL</definedName>
    <definedName name="REL" localSheetId="3">[26]!REL</definedName>
    <definedName name="REL" localSheetId="2">[26]!REL</definedName>
    <definedName name="REL">[26]!REL</definedName>
    <definedName name="REM.DIR.">#REF!</definedName>
    <definedName name="REPORTING">[41]TITRE!$A$17:$N$17</definedName>
    <definedName name="RESU">#REF!</definedName>
    <definedName name="RESULTADO1">#REF!</definedName>
    <definedName name="RESULTADO5">#REF!</definedName>
    <definedName name="Results">#REF!</definedName>
    <definedName name="Results_Fcst">#REF!</definedName>
    <definedName name="Results_PO">#REF!</definedName>
    <definedName name="Results_SO">#REF!</definedName>
    <definedName name="RESUMO">'[16]Parc. de ICMS'!#REF!</definedName>
    <definedName name="Retour">#N/A</definedName>
    <definedName name="RORO">[23]Plan1!$A$24</definedName>
    <definedName name="RR_1">#REF!</definedName>
    <definedName name="RR_10">#REF!</definedName>
    <definedName name="RR_11">#REF!</definedName>
    <definedName name="RR_12">#REF!</definedName>
    <definedName name="RR_2">#REF!</definedName>
    <definedName name="RR_3">#REF!</definedName>
    <definedName name="RR_4">#REF!</definedName>
    <definedName name="RR_5">#REF!</definedName>
    <definedName name="RR_6">#REF!</definedName>
    <definedName name="RR_7">#REF!</definedName>
    <definedName name="RR_8">#REF!</definedName>
    <definedName name="RR_9">#REF!</definedName>
    <definedName name="rrrrr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RSEDE">'[42]razão '!$D$6:$E$990</definedName>
    <definedName name="RSRSR">#REF!</definedName>
    <definedName name="rtt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">[43]ShellsolD60!$A$1:$P$31</definedName>
    <definedName name="S_N_U">'[9]Não Uniforme'!$B$4</definedName>
    <definedName name="SAC">'[9]Ser-Sac'!$B$4</definedName>
    <definedName name="safsdfsd">#REF!</definedName>
    <definedName name="saldo">[44]Março!#REF!</definedName>
    <definedName name="SALDO_DO_RAZÃO">'[45]ADTO. VIAGEM - MARCOS VALERIO'!#REF!</definedName>
    <definedName name="saldo01">#REF!</definedName>
    <definedName name="SALDORAZAO">[46]razaoFCA!$A$4:$B$619</definedName>
    <definedName name="Saldos">[14]Matriz!$E$5</definedName>
    <definedName name="Sample1">#REF!</definedName>
    <definedName name="scsa">[7]A0021!#REF!</definedName>
    <definedName name="sdfds" hidden="1">[47]CRP!$B$25:$C$25</definedName>
    <definedName name="SEDE">[46]razaoSEDE!$A$1:$B$962</definedName>
    <definedName name="Segurança">#REF!</definedName>
    <definedName name="SFD">[12]BalSheet!#REF!</definedName>
    <definedName name="sfs" hidden="1">'[47]all acres'!$B$5:$M$5</definedName>
    <definedName name="sfsafa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FV">[12]IncomeStmt!#REF!</definedName>
    <definedName name="sgbhzjdz">#REF!</definedName>
    <definedName name="SHARED_FORMULA_0">#N/A</definedName>
    <definedName name="SHARED_FORMULA_1">#N/A</definedName>
    <definedName name="SHARED_FORMULA_10">#N/A</definedName>
    <definedName name="SHARED_FORMULA_11">#N/A</definedName>
    <definedName name="SHARED_FORMULA_12">#N/A</definedName>
    <definedName name="SHARED_FORMULA_13">#N/A</definedName>
    <definedName name="SHARED_FORMULA_14">#N/A</definedName>
    <definedName name="SHARED_FORMULA_15">#N/A</definedName>
    <definedName name="SHARED_FORMULA_2">#N/A</definedName>
    <definedName name="SHARED_FORMULA_3">#N/A</definedName>
    <definedName name="SHARED_FORMULA_4">#N/A</definedName>
    <definedName name="SHARED_FORMULA_5">#N/A</definedName>
    <definedName name="SHARED_FORMULA_6">#N/A</definedName>
    <definedName name="SHARED_FORMULA_7">#N/A</definedName>
    <definedName name="SHARED_FORMULA_8">#N/A</definedName>
    <definedName name="SHARED_FORMULA_9">#N/A</definedName>
    <definedName name="ShellsolD601">[48]ShellsolD60!$A$1:$P$37</definedName>
    <definedName name="ShellsolD602">[49]ShellsolD60!$A$1:$P$31</definedName>
    <definedName name="shyhffffh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I">'[9]SÉRIE I'!$C$1</definedName>
    <definedName name="SITABUNA">[24]RAZAO!$B$4:$C$1214</definedName>
    <definedName name="SITASA">'[50]saldos razao'!$B$4:$C$1158</definedName>
    <definedName name="SLK">#REF!</definedName>
    <definedName name="SN">'[9]SÉRIE N'!$C$1</definedName>
    <definedName name="SNUTD">'[9]T Desiguais'!$B$2:$G$19</definedName>
    <definedName name="SNUTI">'[9]Não Uniforme'!$B$4:$G$23</definedName>
    <definedName name="SPMT">'[9]SÉRIE PMT'!$C$1</definedName>
    <definedName name="SRSRSR">#REF!</definedName>
    <definedName name="SRSSR">#REF!</definedName>
    <definedName name="SS">[40]BT1!#REF!</definedName>
    <definedName name="sss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ssss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ss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ssssssss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UBDEPT">'[51]DEPT LIST'!$F$1:$F$21</definedName>
    <definedName name="Sum_of_Checks_Whole_File">[18]CONTENTS!$D$2</definedName>
    <definedName name="Support" hidden="1">{"page 1",#N/A,FALSE,"Month Forecast";"page 2",#N/A,FALSE,"Month Forecast";"page 3",#N/A,FALSE,"Month Forecast"}</definedName>
    <definedName name="SVF">'[9]SÉRIE VF'!$C$1</definedName>
    <definedName name="SVP">'[9]SÉRIE VP'!$C$1</definedName>
    <definedName name="SwMonth2">[19]Variables!$B$18</definedName>
    <definedName name="SwMonth3">[19]Variables!$B$20</definedName>
    <definedName name="SwQtr3">[19]Variables!$B$21</definedName>
    <definedName name="SwQtrEnd">[19]Variables!$B$25</definedName>
    <definedName name="SwYtd3">[19]Variables!$B$22</definedName>
    <definedName name="t" hidden="1">{"Print Top",#N/A,FALSE,"Europe Model";"Print Bottom",#N/A,FALSE,"Europe Model"}</definedName>
    <definedName name="t_desiguais">'[9]T Desiguais'!$A$1</definedName>
    <definedName name="TAB_CRES">#REF!</definedName>
    <definedName name="TABELA">#REF!</definedName>
    <definedName name="Tabela_Saldos">[14]Matriz!$C$5:$I$50</definedName>
    <definedName name="TABELA1">'[52]Fichas 04 - 05 - 06'!#REF!</definedName>
    <definedName name="TABRAZAO">[53]Raz!$B$5:$C$478</definedName>
    <definedName name="taux">#REF!</definedName>
    <definedName name="taxa">#REF!</definedName>
    <definedName name="Taxas">[14]Moeda!$C$6:$D$183</definedName>
    <definedName name="TELA">#REF!</definedName>
    <definedName name="TELA1">#REF!</definedName>
    <definedName name="TELA1.1">#REF!</definedName>
    <definedName name="TELA1.2">#REF!</definedName>
    <definedName name="TELA2">#REF!</definedName>
    <definedName name="TELA2.1">#REF!</definedName>
    <definedName name="TELA2.2">#REF!</definedName>
    <definedName name="TELA3">#REF!</definedName>
    <definedName name="TELA4">#REF!</definedName>
    <definedName name="tendencia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este">#REF!</definedName>
    <definedName name="TextRefCopyRangeCount" hidden="1">2</definedName>
    <definedName name="Titulos">#REF!</definedName>
    <definedName name="_xlnm.Print_Titles">#REF!</definedName>
    <definedName name="TRIMESTRE">#REF!</definedName>
    <definedName name="trtr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t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tt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udo">#REF!</definedName>
    <definedName name="tx">#REF!</definedName>
    <definedName name="U">#REF!</definedName>
    <definedName name="UFPrn20050815155931">#REF!</definedName>
    <definedName name="UNIDADE">#REF!</definedName>
    <definedName name="uouo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US_BALANÇO">'[10]F-3'!#REF!</definedName>
    <definedName name="US_FAT">'[10]F-3'!#REF!</definedName>
    <definedName name="US_FLUXO">'[10]F-3'!#REF!</definedName>
    <definedName name="US_GASTOS">'[10]F-3'!#REF!</definedName>
    <definedName name="US_RESULTADO">'[10]F-3'!#REF!</definedName>
    <definedName name="va">[54]BT1!#REF!</definedName>
    <definedName name="Valor_Financiado">#REF!</definedName>
    <definedName name="vbnbvb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vhj">[55]A0021!#REF!</definedName>
    <definedName name="vida">[56]BT1!#REF!</definedName>
    <definedName name="VIZINHOS">#REF!</definedName>
    <definedName name="w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asfasf">#REF!</definedName>
    <definedName name="we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fwegfewgsdfvsv">#REF!</definedName>
    <definedName name="wrn.Advertising._.Acum._.Julio._.00." hidden="1">{#N/A,#N/A,FALSE,"Acum Julio - 00"}</definedName>
    <definedName name="wrn.All.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rn.CALENDAR." hidden="1">{"look1",#N/A,FALSE,"Calendar";"look2",#N/A,FALSE,"Calendar";"look3",#N/A,FALSE,"Calendar"}</definedName>
    <definedName name="wrn.Consolidated._.Set." hidden="1">{"Consolidated IS w Ratios",#N/A,FALSE,"Consolidated";"Consolidated CF",#N/A,FALSE,"Consolidated";"Consolidated DCF",#N/A,FALSE,"Consolidated"}</definedName>
    <definedName name="wrn.csc." hidden="1">{"csc",#N/A,FALSE,"CSC"}</definedName>
    <definedName name="wrn.Daily._.P._.and._.L._.Forecast." hidden="1">{#N/A,#N/A,TRUE,"GRAND TOTAL";#N/A,#N/A,TRUE,"SAM'S";#N/A,#N/A,TRUE,"SUPERCENTER";#N/A,#N/A,TRUE,"MEXICO";#N/A,#N/A,TRUE,"FOOD";#N/A,#N/A,TRUE,"TOTAL WITHOUT CIFRA TAB"}</definedName>
    <definedName name="wrn.Europe._.Base." hidden="1">{"Eur Base Top",#N/A,FALSE,"Europe Base";"Eur Base Bottom",#N/A,FALSE,"Europe Base"}</definedName>
    <definedName name="wrn.Europe._.Set." hidden="1">{"IS w Ratios",#N/A,FALSE,"Europe";"PF CF Europe",#N/A,FALSE,"Europe";"DCF Eur Matrix",#N/A,FALSE,"Europe"}</definedName>
    <definedName name="wrn.Far._.East._.Set." hidden="1">{"IS FE with Ratios",#N/A,FALSE,"Far East";"PF CF Far East",#N/A,FALSE,"Far East";"DCF Far East Matrix",#N/A,FALSE,"Far East"}</definedName>
    <definedName name="wrn.FE._.Sensitivity." hidden="1">{"Far East Top",#N/A,FALSE,"FE Model";"Far East Mid",#N/A,FALSE,"FE Model";"Far East Base",#N/A,FALSE,"FE Model"}</definedName>
    <definedName name="wrn.IQRCGMES.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rn.JG._.FE._.Dollar." hidden="1">{"JG FE Top",#N/A,FALSE,"JG FE $";"JG FE Bottom",#N/A,FALSE,"JG FE $"}</definedName>
    <definedName name="wrn.JG._.FE._.Yen." hidden="1">{"JG FE Top",#N/A,FALSE,"JG FE ¥";"JG FE Bottom",#N/A,FALSE,"JG FE ¥"}</definedName>
    <definedName name="wrn.lbo." hidden="1">{"a",#N/A,FALSE,"LBO - 100%, No Sales";"aa",#N/A,FALSE,"LBO - 100%, No Sales";"aaa",#N/A,FALSE,"LBO - 100%, No Sales";"aaaa",#N/A,FALSE,"LBO - 100%, No Sales";"aaaaa",#N/A,FALSE,"LBO - 100%, No Sales";"aaaaaa",#N/A,FALSE,"LBO - 100%, No Sales";"aaaaaaa",#N/A,FALSE,"LBO - 100%, No Sales";"aaaaaaaa",#N/A,FALSE,"LBO - 100%, No Sales"}</definedName>
    <definedName name="wrn.lbo2." hidden="1">{"a",#N/A,FALSE,"LBO - 100%, Sells FSM in 1999";"aa",#N/A,FALSE,"LBO - 100%, Sells FSM in 1999";"aaa",#N/A,FALSE,"LBO - 100%, Sells FSM in 1999";"aaaa",#N/A,FALSE,"LBO - 100%, Sells FSM in 1999";"aaaaa",#N/A,FALSE,"LBO - 100%, Sells FSM in 1999";"aaaaaa",#N/A,FALSE,"LBO - 100%, Sells FSM in 1999";"aaaaaaa",#N/A,FALSE,"LBO - 100%, Sells FSM in 1999"}</definedName>
    <definedName name="wrn.lbo3." hidden="1">{"a",#N/A,FALSE,"LBO - 100%, Sell C,CT 98......";"aa",#N/A,FALSE,"LBO - 100%, Sell C,CT 98......";"aaa",#N/A,FALSE,"LBO - 100%, Sell C,CT 98......";"aaaa",#N/A,FALSE,"LBO - 100%, Sell C,CT 98......";"aaaaa",#N/A,FALSE,"LBO - 100%, Sell C,CT 98......";"aaaaaa",#N/A,FALSE,"LBO - 100%, Sell C,CT 98......"}</definedName>
    <definedName name="wrn.NA._.Model._.T._.and._.B." hidden="1">{"NA Top",#N/A,FALSE,"NA Model";"NA Bottom",#N/A,FALSE,"NA Model"}</definedName>
    <definedName name="wrn.NA_ULV._.Tand._.B." hidden="1">{"NA Top",#N/A,FALSE,"NA-ULV";"NA Bottom",#N/A,FALSE,"NA-ULV"}</definedName>
    <definedName name="wrn.North._.America._.Set." hidden="1">{"NA Is w Ratios",#N/A,FALSE,"North America";"PF CFlow NA",#N/A,FALSE,"North America";"NA DCF Matrix",#N/A,FALSE,"North America"}</definedName>
    <definedName name="wrn.Print._.Europe._.TandB." hidden="1">{"Print Top",#N/A,FALSE,"Europe Model";"Print Bottom",#N/A,FALSE,"Europe Model"}</definedName>
    <definedName name="wrn.Print._.FE._.T._.and._.B." hidden="1">{"Far East Top",#N/A,FALSE,"FE Model";"Far East Bottom",#N/A,FALSE,"FE Model"}</definedName>
    <definedName name="wrn.Print._.Summary." hidden="1">{"summary SAG",#N/A,FALSE,"SAG"}</definedName>
    <definedName name="wrn.Report._.FY01." hidden="1">{"page 1",#N/A,FALSE,"Month Forecast";"page 2",#N/A,FALSE,"Month Forecast";"page 3",#N/A,FALSE,"Month Forecast"}</definedName>
    <definedName name="wrn.RESULTADO.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rn_print._.summary" hidden="1">{"summary SAG",#N/A,FALSE,"SAG"}</definedName>
    <definedName name="wrn1.csc" hidden="1">{"csc",#N/A,FALSE,"CSC"}</definedName>
    <definedName name="wsafasfsadf">#REF!</definedName>
    <definedName name="wwq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ww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www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wwwwwwwww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x\vx\v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\vxcxxx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ccc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vvccc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vv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xccvv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xccccc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vvv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vxcx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xcxccx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REF_COLUMN_1" hidden="1">#REF!</definedName>
    <definedName name="XREF_COLUMN_10" hidden="1">#REF!</definedName>
    <definedName name="XREF_COLUMN_11" hidden="1">'[20]Financeiro LP'!#REF!</definedName>
    <definedName name="XREF_COLUMN_12" hidden="1">'[20]Financeiro CP'!#REF!</definedName>
    <definedName name="XREF_COLUMN_13" hidden="1">'[20]Financeiro Encargos'!#REF!</definedName>
    <definedName name="XREF_COLUMN_14" hidden="1">#REF!</definedName>
    <definedName name="XREF_COLUMN_15" hidden="1">'[20]Financeiro Encargos'!#REF!</definedName>
    <definedName name="XREF_COLUMN_16" hidden="1">'[20]Financeiro CP'!#REF!</definedName>
    <definedName name="XREF_COLUMN_17" hidden="1">'[20]Financeiro LP'!#REF!</definedName>
    <definedName name="XREF_COLUMN_18" hidden="1">'[20]Financeiro Encargos'!#REF!</definedName>
    <definedName name="XREF_COLUMN_19" hidden="1">'[20]Financeiro LP'!#REF!</definedName>
    <definedName name="XREF_COLUMN_2" hidden="1">'[57]Financeiro LP'!#REF!</definedName>
    <definedName name="XREF_COLUMN_20" hidden="1">#REF!</definedName>
    <definedName name="XREF_COLUMN_21" hidden="1">#REF!</definedName>
    <definedName name="XREF_COLUMN_22" hidden="1">#REF!</definedName>
    <definedName name="XREF_COLUMN_23" hidden="1">#REF!</definedName>
    <definedName name="XREF_COLUMN_24" hidden="1">#REF!</definedName>
    <definedName name="XREF_COLUMN_25" hidden="1">#REF!</definedName>
    <definedName name="XREF_COLUMN_26" hidden="1">#REF!</definedName>
    <definedName name="XREF_COLUMN_27" hidden="1">#REF!</definedName>
    <definedName name="XREF_COLUMN_28" hidden="1">#REF!</definedName>
    <definedName name="XREF_COLUMN_29" hidden="1">#REF!</definedName>
    <definedName name="XREF_COLUMN_3" hidden="1">'[57]Financeiro CP'!#REF!</definedName>
    <definedName name="XREF_COLUMN_30" hidden="1">#REF!</definedName>
    <definedName name="XREF_COLUMN_33" hidden="1">#REF!</definedName>
    <definedName name="XREF_COLUMN_34" hidden="1">#REF!</definedName>
    <definedName name="XREF_COLUMN_35" hidden="1">#REF!</definedName>
    <definedName name="XREF_COLUMN_4" hidden="1">#REF!</definedName>
    <definedName name="XREF_COLUMN_5" hidden="1">#REF!</definedName>
    <definedName name="XREF_COLUMN_6" hidden="1">#REF!</definedName>
    <definedName name="XREF_COLUMN_7" hidden="1">#REF!</definedName>
    <definedName name="XREF_COLUMN_8" hidden="1">#REF!</definedName>
    <definedName name="XRefActiveRow" hidden="1">[58]XREF!#REF!</definedName>
    <definedName name="XRefColumnsCount" hidden="1">2</definedName>
    <definedName name="XRefCopy1" hidden="1">#REF!</definedName>
    <definedName name="XRefCopy10" hidden="1">#REF!</definedName>
    <definedName name="XRefCopy100" hidden="1">#REF!</definedName>
    <definedName name="XRefCopy100Row" hidden="1">#REF!</definedName>
    <definedName name="XRefCopy101" hidden="1">#REF!</definedName>
    <definedName name="XRefCopy101Row" hidden="1">#REF!</definedName>
    <definedName name="XRefCopy102" hidden="1">#REF!</definedName>
    <definedName name="XRefCopy102Row" hidden="1">#REF!</definedName>
    <definedName name="XRefCopy103" hidden="1">#REF!</definedName>
    <definedName name="XRefCopy103Row" hidden="1">#REF!</definedName>
    <definedName name="XRefCopy105" hidden="1">#REF!</definedName>
    <definedName name="XRefCopy105Row" hidden="1">#REF!</definedName>
    <definedName name="XRefCopy106" hidden="1">#REF!</definedName>
    <definedName name="XRefCopy106Row" hidden="1">#REF!</definedName>
    <definedName name="XRefCopy108" hidden="1">#REF!</definedName>
    <definedName name="XRefCopy108Row" hidden="1">#REF!</definedName>
    <definedName name="XRefCopy109" hidden="1">#REF!</definedName>
    <definedName name="XRefCopy109Row" hidden="1">#REF!</definedName>
    <definedName name="XRefCopy10Row" hidden="1">#REF!</definedName>
    <definedName name="XRefCopy110" hidden="1">#REF!</definedName>
    <definedName name="XRefCopy110Row" hidden="1">#REF!</definedName>
    <definedName name="XRefCopy112" hidden="1">#REF!</definedName>
    <definedName name="XRefCopy112Row" hidden="1">#REF!</definedName>
    <definedName name="XRefCopy113" hidden="1">#REF!</definedName>
    <definedName name="XRefCopy113Row" hidden="1">#REF!</definedName>
    <definedName name="XRefCopy114" hidden="1">#REF!</definedName>
    <definedName name="XRefCopy114Row" hidden="1">#REF!</definedName>
    <definedName name="XRefCopy116" hidden="1">#REF!</definedName>
    <definedName name="XRefCopy116Row" hidden="1">#REF!</definedName>
    <definedName name="XRefCopy117" hidden="1">#REF!</definedName>
    <definedName name="XRefCopy117Row" hidden="1">#REF!</definedName>
    <definedName name="XRefCopy128" hidden="1">#REF!</definedName>
    <definedName name="XRefCopy128Row" hidden="1">#REF!</definedName>
    <definedName name="XRefCopy129" hidden="1">#REF!</definedName>
    <definedName name="XRefCopy129Row" hidden="1">#REF!</definedName>
    <definedName name="XRefCopy12Row" hidden="1">#REF!</definedName>
    <definedName name="XRefCopy130" hidden="1">#REF!</definedName>
    <definedName name="XRefCopy130Row" hidden="1">#REF!</definedName>
    <definedName name="XRefCopy131" hidden="1">#REF!</definedName>
    <definedName name="XRefCopy131Row" hidden="1">#REF!</definedName>
    <definedName name="XRefCopy132" hidden="1">#REF!</definedName>
    <definedName name="XRefCopy132Row" hidden="1">#REF!</definedName>
    <definedName name="XRefCopy133" hidden="1">#REF!</definedName>
    <definedName name="XRefCopy133Row" hidden="1">#REF!</definedName>
    <definedName name="XRefCopy134" hidden="1">#REF!</definedName>
    <definedName name="XRefCopy134Row" hidden="1">#REF!</definedName>
    <definedName name="XRefCopy135" hidden="1">#REF!</definedName>
    <definedName name="XRefCopy135Row" hidden="1">#REF!</definedName>
    <definedName name="XRefCopy136" hidden="1">#REF!</definedName>
    <definedName name="XRefCopy136Row" hidden="1">#REF!</definedName>
    <definedName name="XRefCopy137" hidden="1">#REF!</definedName>
    <definedName name="XRefCopy137Row" hidden="1">#REF!</definedName>
    <definedName name="XRefCopy138" hidden="1">#REF!</definedName>
    <definedName name="XRefCopy138Row" hidden="1">#REF!</definedName>
    <definedName name="XRefCopy139" hidden="1">#REF!</definedName>
    <definedName name="XRefCopy139Row" hidden="1">#REF!</definedName>
    <definedName name="XRefCopy13Row" hidden="1">#REF!</definedName>
    <definedName name="XRefCopy140" hidden="1">#REF!</definedName>
    <definedName name="XRefCopy140Row" hidden="1">#REF!</definedName>
    <definedName name="XRefCopy141" hidden="1">#REF!</definedName>
    <definedName name="XRefCopy141Row" hidden="1">#REF!</definedName>
    <definedName name="XRefCopy142" hidden="1">#REF!</definedName>
    <definedName name="XRefCopy142Row" hidden="1">#REF!</definedName>
    <definedName name="XRefCopy143" hidden="1">#REF!</definedName>
    <definedName name="XRefCopy143Row" hidden="1">#REF!</definedName>
    <definedName name="XRefCopy144" hidden="1">#REF!</definedName>
    <definedName name="XRefCopy144Row" hidden="1">#REF!</definedName>
    <definedName name="XRefCopy145" hidden="1">#REF!</definedName>
    <definedName name="XRefCopy145Row" hidden="1">#REF!</definedName>
    <definedName name="XRefCopy146" hidden="1">#REF!</definedName>
    <definedName name="XRefCopy146Row" hidden="1">#REF!</definedName>
    <definedName name="XRefCopy147" hidden="1">#REF!</definedName>
    <definedName name="XRefCopy147Row" hidden="1">#REF!</definedName>
    <definedName name="XRefCopy148" hidden="1">#REF!</definedName>
    <definedName name="XRefCopy148Row" hidden="1">#REF!</definedName>
    <definedName name="XRefCopy149" hidden="1">#REF!</definedName>
    <definedName name="XRefCopy149Row" hidden="1">#REF!</definedName>
    <definedName name="XRefCopy150" hidden="1">#REF!</definedName>
    <definedName name="XRefCopy150Row" hidden="1">#REF!</definedName>
    <definedName name="XRefCopy151" hidden="1">#REF!</definedName>
    <definedName name="XRefCopy151Row" hidden="1">#REF!</definedName>
    <definedName name="XRefCopy152" hidden="1">#REF!</definedName>
    <definedName name="XRefCopy152Row" hidden="1">#REF!</definedName>
    <definedName name="XRefCopy153" hidden="1">#REF!</definedName>
    <definedName name="XRefCopy153Row" hidden="1">#REF!</definedName>
    <definedName name="XRefCopy154" hidden="1">#REF!</definedName>
    <definedName name="XRefCopy154Row" hidden="1">#REF!</definedName>
    <definedName name="XRefCopy155" hidden="1">#REF!</definedName>
    <definedName name="XRefCopy155Row" hidden="1">#REF!</definedName>
    <definedName name="XRefCopy156" hidden="1">#REF!</definedName>
    <definedName name="XRefCopy156Row" hidden="1">#REF!</definedName>
    <definedName name="XRefCopy157" hidden="1">#REF!</definedName>
    <definedName name="XRefCopy157Row" hidden="1">#REF!</definedName>
    <definedName name="XRefCopy158" hidden="1">#REF!</definedName>
    <definedName name="XRefCopy158Row" hidden="1">#REF!</definedName>
    <definedName name="XRefCopy159" hidden="1">#REF!</definedName>
    <definedName name="XRefCopy159Row" hidden="1">#REF!</definedName>
    <definedName name="XRefCopy15Row" hidden="1">#REF!</definedName>
    <definedName name="XRefCopy16" hidden="1">#REF!</definedName>
    <definedName name="XRefCopy160" hidden="1">#REF!</definedName>
    <definedName name="XRefCopy160Row" hidden="1">#REF!</definedName>
    <definedName name="XRefCopy161" hidden="1">#REF!</definedName>
    <definedName name="XRefCopy161Row" hidden="1">#REF!</definedName>
    <definedName name="XRefCopy162" hidden="1">#REF!</definedName>
    <definedName name="XRefCopy162Row" hidden="1">#REF!</definedName>
    <definedName name="XRefCopy163" hidden="1">#REF!</definedName>
    <definedName name="XRefCopy163Row" hidden="1">#REF!</definedName>
    <definedName name="XRefCopy164" hidden="1">#REF!</definedName>
    <definedName name="XRefCopy164Row" hidden="1">#REF!</definedName>
    <definedName name="XRefCopy165" hidden="1">#REF!</definedName>
    <definedName name="XRefCopy165Row" hidden="1">#REF!</definedName>
    <definedName name="XRefCopy166" hidden="1">#REF!</definedName>
    <definedName name="XRefCopy166Row" hidden="1">#REF!</definedName>
    <definedName name="XRefCopy167" hidden="1">#REF!</definedName>
    <definedName name="XRefCopy167Row" hidden="1">#REF!</definedName>
    <definedName name="XRefCopy168" hidden="1">#REF!</definedName>
    <definedName name="XRefCopy168Row" hidden="1">#REF!</definedName>
    <definedName name="XRefCopy169" hidden="1">#REF!</definedName>
    <definedName name="XRefCopy169Row" hidden="1">#REF!</definedName>
    <definedName name="XRefCopy16Row" hidden="1">#REF!</definedName>
    <definedName name="XRefCopy17" hidden="1">#REF!</definedName>
    <definedName name="XRefCopy170" hidden="1">#REF!</definedName>
    <definedName name="XRefCopy170Row" hidden="1">#REF!</definedName>
    <definedName name="XRefCopy171" hidden="1">#REF!</definedName>
    <definedName name="XRefCopy171Row" hidden="1">#REF!</definedName>
    <definedName name="XRefCopy172" hidden="1">#REF!</definedName>
    <definedName name="XRefCopy172Row" hidden="1">#REF!</definedName>
    <definedName name="XRefCopy173" hidden="1">#REF!</definedName>
    <definedName name="XRefCopy173Row" hidden="1">#REF!</definedName>
    <definedName name="XRefCopy174" hidden="1">#REF!</definedName>
    <definedName name="XRefCopy174Row" hidden="1">#REF!</definedName>
    <definedName name="XRefCopy175" hidden="1">#REF!</definedName>
    <definedName name="XRefCopy175Row" hidden="1">#REF!</definedName>
    <definedName name="XRefCopy176" hidden="1">#REF!</definedName>
    <definedName name="XRefCopy176Row" hidden="1">#REF!</definedName>
    <definedName name="XRefCopy177" hidden="1">#REF!</definedName>
    <definedName name="XRefCopy177Row" hidden="1">#REF!</definedName>
    <definedName name="XRefCopy178" hidden="1">#REF!</definedName>
    <definedName name="XRefCopy178Row" hidden="1">#REF!</definedName>
    <definedName name="XRefCopy179" hidden="1">#REF!</definedName>
    <definedName name="XRefCopy179Row" hidden="1">#REF!</definedName>
    <definedName name="XRefCopy17Row" hidden="1">#REF!</definedName>
    <definedName name="XRefCopy18" hidden="1">#REF!</definedName>
    <definedName name="XRefCopy180" hidden="1">#REF!</definedName>
    <definedName name="XRefCopy180Row" hidden="1">#REF!</definedName>
    <definedName name="XRefCopy181" hidden="1">#REF!</definedName>
    <definedName name="XRefCopy181Row" hidden="1">#REF!</definedName>
    <definedName name="XRefCopy183" hidden="1">#REF!</definedName>
    <definedName name="XRefCopy183Row" hidden="1">#REF!</definedName>
    <definedName name="XRefCopy184" hidden="1">#REF!</definedName>
    <definedName name="XRefCopy184Row" hidden="1">#REF!</definedName>
    <definedName name="XRefCopy185" hidden="1">#REF!</definedName>
    <definedName name="XRefCopy185Row" hidden="1">#REF!</definedName>
    <definedName name="XRefCopy186" hidden="1">#REF!</definedName>
    <definedName name="XRefCopy186Row" hidden="1">#REF!</definedName>
    <definedName name="XRefCopy188" hidden="1">#REF!</definedName>
    <definedName name="XRefCopy188Row" hidden="1">#REF!</definedName>
    <definedName name="XRefCopy189" hidden="1">#REF!</definedName>
    <definedName name="XRefCopy189Row" hidden="1">#REF!</definedName>
    <definedName name="XRefCopy18Row" hidden="1">#REF!</definedName>
    <definedName name="XRefCopy19" hidden="1">#REF!</definedName>
    <definedName name="XRefCopy192" hidden="1">#REF!</definedName>
    <definedName name="XRefCopy192Row" hidden="1">[20]XREF!#REF!</definedName>
    <definedName name="XRefCopy193" hidden="1">#REF!</definedName>
    <definedName name="XRefCopy193Row" hidden="1">[20]XREF!#REF!</definedName>
    <definedName name="XRefCopy194" hidden="1">#REF!</definedName>
    <definedName name="XRefCopy194Row" hidden="1">[20]XREF!#REF!</definedName>
    <definedName name="XRefCopy195" hidden="1">#REF!</definedName>
    <definedName name="XRefCopy195Row" hidden="1">[20]XREF!#REF!</definedName>
    <definedName name="XRefCopy196" hidden="1">#REF!</definedName>
    <definedName name="XRefCopy196Row" hidden="1">[20]XREF!#REF!</definedName>
    <definedName name="XRefCopy197" hidden="1">#REF!</definedName>
    <definedName name="XRefCopy197Row" hidden="1">[20]XREF!#REF!</definedName>
    <definedName name="XRefCopy198" hidden="1">#REF!</definedName>
    <definedName name="XRefCopy198Row" hidden="1">[20]XREF!#REF!</definedName>
    <definedName name="XRefCopy199" hidden="1">#REF!</definedName>
    <definedName name="XRefCopy199Row" hidden="1">[20]XREF!#REF!</definedName>
    <definedName name="XRefCopy19Row" hidden="1">#REF!</definedName>
    <definedName name="XRefCopy2" hidden="1">[58]Lead!#REF!</definedName>
    <definedName name="XRefCopy20" hidden="1">#REF!</definedName>
    <definedName name="XRefCopy200" hidden="1">#REF!</definedName>
    <definedName name="XRefCopy200Row" hidden="1">[20]XREF!#REF!</definedName>
    <definedName name="XRefCopy201" hidden="1">#REF!</definedName>
    <definedName name="XRefCopy201Row" hidden="1">[20]XREF!#REF!</definedName>
    <definedName name="XRefCopy202" hidden="1">#REF!</definedName>
    <definedName name="XRefCopy202Row" hidden="1">[20]XREF!#REF!</definedName>
    <definedName name="XRefCopy203" hidden="1">#REF!</definedName>
    <definedName name="XRefCopy203Row" hidden="1">[20]XREF!#REF!</definedName>
    <definedName name="XRefCopy204" hidden="1">#REF!</definedName>
    <definedName name="XRefCopy204Row" hidden="1">[20]XREF!#REF!</definedName>
    <definedName name="XRefCopy205" hidden="1">#REF!</definedName>
    <definedName name="XRefCopy205Row" hidden="1">[20]XREF!#REF!</definedName>
    <definedName name="XRefCopy206" hidden="1">#REF!</definedName>
    <definedName name="XRefCopy206Row" hidden="1">[20]XREF!#REF!</definedName>
    <definedName name="XRefCopy207" hidden="1">#REF!</definedName>
    <definedName name="XRefCopy207Row" hidden="1">[20]XREF!#REF!</definedName>
    <definedName name="XRefCopy208" hidden="1">#REF!</definedName>
    <definedName name="XRefCopy208Row" hidden="1">[20]XREF!#REF!</definedName>
    <definedName name="XRefCopy209" hidden="1">#REF!</definedName>
    <definedName name="XRefCopy209Row" hidden="1">[20]XREF!#REF!</definedName>
    <definedName name="XRefCopy20Row" hidden="1">#REF!</definedName>
    <definedName name="XRefCopy21" hidden="1">#REF!</definedName>
    <definedName name="XRefCopy210" hidden="1">#REF!</definedName>
    <definedName name="XRefCopy210Row" hidden="1">[20]XREF!#REF!</definedName>
    <definedName name="XRefCopy211" hidden="1">#REF!</definedName>
    <definedName name="XRefCopy211Row" hidden="1">[20]XREF!#REF!</definedName>
    <definedName name="XRefCopy212" hidden="1">#REF!</definedName>
    <definedName name="XRefCopy212Row" hidden="1">[20]XREF!#REF!</definedName>
    <definedName name="XRefCopy213" hidden="1">#REF!</definedName>
    <definedName name="XRefCopy213Row" hidden="1">[20]XREF!#REF!</definedName>
    <definedName name="XRefCopy214" hidden="1">#REF!</definedName>
    <definedName name="XRefCopy214Row" hidden="1">[20]XREF!#REF!</definedName>
    <definedName name="XRefCopy215" hidden="1">#REF!</definedName>
    <definedName name="XRefCopy215Row" hidden="1">[20]XREF!#REF!</definedName>
    <definedName name="XRefCopy216" hidden="1">#REF!</definedName>
    <definedName name="XRefCopy216Row" hidden="1">[20]XREF!#REF!</definedName>
    <definedName name="XRefCopy217" hidden="1">#REF!</definedName>
    <definedName name="XRefCopy217Row" hidden="1">[20]XREF!#REF!</definedName>
    <definedName name="XRefCopy218" hidden="1">#REF!</definedName>
    <definedName name="XRefCopy218Row" hidden="1">[20]XREF!#REF!</definedName>
    <definedName name="XRefCopy219" hidden="1">#REF!</definedName>
    <definedName name="XRefCopy219Row" hidden="1">[20]XREF!#REF!</definedName>
    <definedName name="XRefCopy21Row" hidden="1">#REF!</definedName>
    <definedName name="XRefCopy22" hidden="1">#REF!</definedName>
    <definedName name="XRefCopy220" hidden="1">#REF!</definedName>
    <definedName name="XRefCopy220Row" hidden="1">[20]XREF!#REF!</definedName>
    <definedName name="XRefCopy221" hidden="1">#REF!</definedName>
    <definedName name="XRefCopy221Row" hidden="1">[20]XREF!#REF!</definedName>
    <definedName name="XRefCopy222" hidden="1">#REF!</definedName>
    <definedName name="XRefCopy222Row" hidden="1">[20]XREF!#REF!</definedName>
    <definedName name="XRefCopy22Row" hidden="1">#REF!</definedName>
    <definedName name="XRefCopy23" hidden="1">#REF!</definedName>
    <definedName name="XRefCopy24" hidden="1">#REF!</definedName>
    <definedName name="XRefCopy25" hidden="1">#REF!</definedName>
    <definedName name="XRefCopy25Row" hidden="1">[58]XREF!#REF!</definedName>
    <definedName name="XRefCopy26" hidden="1">#REF!</definedName>
    <definedName name="XRefCopy262" hidden="1">#REF!</definedName>
    <definedName name="XRefCopy263" hidden="1">#REF!</definedName>
    <definedName name="XRefCopy264" hidden="1">#REF!</definedName>
    <definedName name="XRefCopy27" hidden="1">#REF!</definedName>
    <definedName name="XRefCopy277" hidden="1">#REF!</definedName>
    <definedName name="XRefCopy278" hidden="1">#REF!</definedName>
    <definedName name="XRefCopy279" hidden="1">#REF!</definedName>
    <definedName name="XRefCopy28" hidden="1">#REF!</definedName>
    <definedName name="XRefCopy281" hidden="1">#REF!</definedName>
    <definedName name="XRefCopy282" hidden="1">#REF!</definedName>
    <definedName name="XRefCopy283" hidden="1">#REF!</definedName>
    <definedName name="XRefCopy284" hidden="1">#REF!</definedName>
    <definedName name="XRefCopy285" hidden="1">#REF!</definedName>
    <definedName name="XRefCopy286" hidden="1">#REF!</definedName>
    <definedName name="XRefCopy287" hidden="1">#REF!</definedName>
    <definedName name="XRefCopy288" hidden="1">#REF!</definedName>
    <definedName name="XRefCopy290" hidden="1">#REF!</definedName>
    <definedName name="XRefCopy291" hidden="1">#REF!</definedName>
    <definedName name="XRefCopy295" hidden="1">#REF!</definedName>
    <definedName name="XRefCopy296" hidden="1">#REF!</definedName>
    <definedName name="XRefCopy297" hidden="1">#REF!</definedName>
    <definedName name="XRefCopy298" hidden="1">#REF!</definedName>
    <definedName name="XRefCopy299" hidden="1">#REF!</definedName>
    <definedName name="XRefCopy2Row" hidden="1">#REF!</definedName>
    <definedName name="XRefCopy3" hidden="1">#REF!</definedName>
    <definedName name="XRefCopy301" hidden="1">#REF!</definedName>
    <definedName name="XRefCopy303" hidden="1">#REF!</definedName>
    <definedName name="XRefCopy305" hidden="1">#REF!</definedName>
    <definedName name="XRefCopy306" hidden="1">#REF!</definedName>
    <definedName name="XRefCopy307" hidden="1">#REF!</definedName>
    <definedName name="XRefCopy308" hidden="1">#REF!</definedName>
    <definedName name="XRefCopy309" hidden="1">#REF!</definedName>
    <definedName name="XRefCopy310" hidden="1">#REF!</definedName>
    <definedName name="XRefCopy311" hidden="1">#REF!</definedName>
    <definedName name="XRefCopy312" hidden="1">#REF!</definedName>
    <definedName name="XRefCopy313" hidden="1">#REF!</definedName>
    <definedName name="XRefCopy314" hidden="1">#REF!</definedName>
    <definedName name="XRefCopy315" hidden="1">#REF!</definedName>
    <definedName name="XRefCopy316" hidden="1">#REF!</definedName>
    <definedName name="XRefCopy317" hidden="1">#REF!</definedName>
    <definedName name="XRefCopy318" hidden="1">#REF!</definedName>
    <definedName name="XRefCopy319" hidden="1">#REF!</definedName>
    <definedName name="XRefCopy320" hidden="1">#REF!</definedName>
    <definedName name="XRefCopy321" hidden="1">#REF!</definedName>
    <definedName name="XRefCopy322" hidden="1">#REF!</definedName>
    <definedName name="XRefCopy323" hidden="1">#REF!</definedName>
    <definedName name="XRefCopy324" hidden="1">#REF!</definedName>
    <definedName name="XRefCopy325" hidden="1">#REF!</definedName>
    <definedName name="XRefCopy326" hidden="1">#REF!</definedName>
    <definedName name="XRefCopy327" hidden="1">#REF!</definedName>
    <definedName name="XRefCopy328" hidden="1">#REF!</definedName>
    <definedName name="XRefCopy329" hidden="1">#REF!</definedName>
    <definedName name="XRefCopy330" hidden="1">#REF!</definedName>
    <definedName name="XRefCopy331" hidden="1">#REF!</definedName>
    <definedName name="XRefCopy332" hidden="1">#REF!</definedName>
    <definedName name="XRefCopy333" hidden="1">#REF!</definedName>
    <definedName name="XRefCopy334" hidden="1">#REF!</definedName>
    <definedName name="XRefCopy335" hidden="1">#REF!</definedName>
    <definedName name="XRefCopy336" hidden="1">#REF!</definedName>
    <definedName name="XRefCopy337" hidden="1">#REF!</definedName>
    <definedName name="XRefCopy341" hidden="1">#REF!</definedName>
    <definedName name="XRefCopy347" hidden="1">#REF!</definedName>
    <definedName name="XRefCopy348" hidden="1">#REF!</definedName>
    <definedName name="XRefCopy349" hidden="1">#REF!</definedName>
    <definedName name="XRefCopy350" hidden="1">#REF!</definedName>
    <definedName name="XRefCopy351" hidden="1">#REF!</definedName>
    <definedName name="XRefCopy352" hidden="1">#REF!</definedName>
    <definedName name="XRefCopy353" hidden="1">#REF!</definedName>
    <definedName name="XRefCopy354" hidden="1">#REF!</definedName>
    <definedName name="XRefCopy355" hidden="1">#REF!</definedName>
    <definedName name="XRefCopy356" hidden="1">#REF!</definedName>
    <definedName name="XRefCopy357" hidden="1">#REF!</definedName>
    <definedName name="XRefCopy358" hidden="1">#REF!</definedName>
    <definedName name="XRefCopy359" hidden="1">#REF!</definedName>
    <definedName name="XRefCopy360" hidden="1">#REF!</definedName>
    <definedName name="XRefCopy362" hidden="1">#REF!</definedName>
    <definedName name="XRefCopy363" hidden="1">#REF!</definedName>
    <definedName name="XRefCopy364" hidden="1">#REF!</definedName>
    <definedName name="XRefCopy365" hidden="1">#REF!</definedName>
    <definedName name="XRefCopy366" hidden="1">#REF!</definedName>
    <definedName name="XRefCopy367" hidden="1">#REF!</definedName>
    <definedName name="XRefCopy367Row" hidden="1">#REF!</definedName>
    <definedName name="XRefCopy368" hidden="1">#REF!</definedName>
    <definedName name="XRefCopy368Row" hidden="1">#REF!</definedName>
    <definedName name="XRefCopy369" hidden="1">#REF!</definedName>
    <definedName name="XRefCopy369Row" hidden="1">#REF!</definedName>
    <definedName name="XRefCopy370" hidden="1">#REF!</definedName>
    <definedName name="XRefCopy370Row" hidden="1">#REF!</definedName>
    <definedName name="XRefCopy3Row" hidden="1">#REF!</definedName>
    <definedName name="XRefCopy4" hidden="1">#REF!</definedName>
    <definedName name="XRefCopy4Row" hidden="1">#REF!</definedName>
    <definedName name="XRefCopy5" hidden="1">#REF!</definedName>
    <definedName name="XRefCopy5Row" hidden="1">#REF!</definedName>
    <definedName name="XRefCopy6" hidden="1">'[59]Análise Horizontal'!#REF!</definedName>
    <definedName name="XRefCopy64" hidden="1">'[20]Cálculo Encargos - MN'!#REF!</definedName>
    <definedName name="XRefCopy69" hidden="1">'[20]Cálculo Encargos - MN'!#REF!</definedName>
    <definedName name="XRefCopy6Row" hidden="1">[59]XREF!#REF!</definedName>
    <definedName name="XRefCopy7" hidden="1">#REF!</definedName>
    <definedName name="XRefCopy70" hidden="1">'[20]Cálculo Encargos - MN'!#REF!</definedName>
    <definedName name="XRefCopy71" hidden="1">'[20]Cálculo Encargos - MN'!#REF!</definedName>
    <definedName name="XRefCopy72" hidden="1">'[20]Cálculo Encargos - MN'!#REF!</definedName>
    <definedName name="XRefCopy73" hidden="1">'[20]Cálculo Encargos - MN'!#REF!</definedName>
    <definedName name="XRefCopy7Row" hidden="1">#REF!</definedName>
    <definedName name="XRefCopy8" hidden="1">#REF!</definedName>
    <definedName name="XRefCopy80" hidden="1">#REF!</definedName>
    <definedName name="XRefCopy80Row" hidden="1">#REF!</definedName>
    <definedName name="XRefCopy81" hidden="1">#REF!</definedName>
    <definedName name="XRefCopy81Row" hidden="1">#REF!</definedName>
    <definedName name="XRefCopy82" hidden="1">#REF!</definedName>
    <definedName name="XRefCopy82Row" hidden="1">#REF!</definedName>
    <definedName name="XRefCopy83" hidden="1">#REF!</definedName>
    <definedName name="XRefCopy83Row" hidden="1">#REF!</definedName>
    <definedName name="XRefCopy84" hidden="1">#REF!</definedName>
    <definedName name="XRefCopy84Row" hidden="1">#REF!</definedName>
    <definedName name="XRefCopy85" hidden="1">#REF!</definedName>
    <definedName name="XRefCopy85Row" hidden="1">#REF!</definedName>
    <definedName name="XRefCopy86" hidden="1">#REF!</definedName>
    <definedName name="XRefCopy86Row" hidden="1">[57]XREF!#REF!</definedName>
    <definedName name="XRefCopy87" hidden="1">#REF!</definedName>
    <definedName name="XRefCopy87Row" hidden="1">[57]XREF!#REF!</definedName>
    <definedName name="XRefCopy88" hidden="1">#REF!</definedName>
    <definedName name="XRefCopy88Row" hidden="1">[57]XREF!#REF!</definedName>
    <definedName name="XRefCopy89" hidden="1">#REF!</definedName>
    <definedName name="XRefCopy89Row" hidden="1">[57]XREF!#REF!</definedName>
    <definedName name="XRefCopy8Row" hidden="1">#REF!</definedName>
    <definedName name="XRefCopy9" hidden="1">#REF!</definedName>
    <definedName name="XRefCopy90Row" hidden="1">#REF!</definedName>
    <definedName name="XRefCopy91Row" hidden="1">[57]XREF!#REF!</definedName>
    <definedName name="XRefCopy95" hidden="1">#REF!</definedName>
    <definedName name="XRefCopy95Row" hidden="1">#REF!</definedName>
    <definedName name="XRefCopy96" hidden="1">#REF!</definedName>
    <definedName name="XRefCopy96Row" hidden="1">#REF!</definedName>
    <definedName name="XRefCopy97" hidden="1">#REF!</definedName>
    <definedName name="XRefCopy97Row" hidden="1">#REF!</definedName>
    <definedName name="XRefCopy98" hidden="1">#REF!</definedName>
    <definedName name="XRefCopy98Row" hidden="1">#REF!</definedName>
    <definedName name="XRefCopy99" hidden="1">#REF!</definedName>
    <definedName name="XRefCopy99Row" hidden="1">#REF!</definedName>
    <definedName name="XRefCopy9Row" hidden="1">#REF!</definedName>
    <definedName name="XRefCopyRangeCount" hidden="1">1</definedName>
    <definedName name="XRefPaste1" hidden="1">#REF!</definedName>
    <definedName name="XRefPaste100" hidden="1">#REF!</definedName>
    <definedName name="XRefPaste101" hidden="1">#REF!</definedName>
    <definedName name="XRefPaste102" hidden="1">#REF!</definedName>
    <definedName name="XRefPaste103" hidden="1">#REF!</definedName>
    <definedName name="XRefPaste104" hidden="1">#REF!</definedName>
    <definedName name="XRefPaste105" hidden="1">#REF!</definedName>
    <definedName name="XRefPaste108" hidden="1">#REF!</definedName>
    <definedName name="XRefPaste109" hidden="1">#REF!</definedName>
    <definedName name="XRefPaste110" hidden="1">#REF!</definedName>
    <definedName name="XRefPaste111" hidden="1">#REF!</definedName>
    <definedName name="XRefPaste113" hidden="1">#REF!</definedName>
    <definedName name="XRefPaste115" hidden="1">#REF!</definedName>
    <definedName name="XRefPaste116" hidden="1">#REF!</definedName>
    <definedName name="XRefPaste117" hidden="1">#REF!</definedName>
    <definedName name="XRefPaste118" hidden="1">#REF!</definedName>
    <definedName name="XRefPaste119" hidden="1">#REF!</definedName>
    <definedName name="XRefPaste120" hidden="1">#REF!</definedName>
    <definedName name="XRefPaste122" hidden="1">#REF!</definedName>
    <definedName name="XRefPaste123" hidden="1">#REF!</definedName>
    <definedName name="XRefPaste124" hidden="1">#REF!</definedName>
    <definedName name="XRefPaste125" hidden="1">#REF!</definedName>
    <definedName name="XRefPaste126" hidden="1">#REF!</definedName>
    <definedName name="XRefPaste128" hidden="1">#REF!</definedName>
    <definedName name="XRefPaste129" hidden="1">#REF!</definedName>
    <definedName name="XRefPaste12Row" hidden="1">[57]XREF!#REF!</definedName>
    <definedName name="XRefPaste13" hidden="1">#REF!</definedName>
    <definedName name="XRefPaste130" hidden="1">#REF!</definedName>
    <definedName name="XRefPaste131" hidden="1">#REF!</definedName>
    <definedName name="XRefPaste132" hidden="1">#REF!</definedName>
    <definedName name="XRefPaste133" hidden="1">#REF!</definedName>
    <definedName name="XRefPaste134" hidden="1">#REF!</definedName>
    <definedName name="XRefPaste135" hidden="1">#REF!</definedName>
    <definedName name="XRefPaste136" hidden="1">#REF!</definedName>
    <definedName name="XRefPaste137" hidden="1">#REF!</definedName>
    <definedName name="XRefPaste138" hidden="1">#REF!</definedName>
    <definedName name="XRefPaste139" hidden="1">#REF!</definedName>
    <definedName name="XRefPaste13Row" hidden="1">[57]XREF!#REF!</definedName>
    <definedName name="XRefPaste14" hidden="1">#REF!</definedName>
    <definedName name="XRefPaste141" hidden="1">#REF!</definedName>
    <definedName name="XRefPaste142" hidden="1">#REF!</definedName>
    <definedName name="XRefPaste143" hidden="1">#REF!</definedName>
    <definedName name="XRefPaste144" hidden="1">#REF!</definedName>
    <definedName name="XRefPaste145" hidden="1">#REF!</definedName>
    <definedName name="XRefPaste147" hidden="1">#REF!</definedName>
    <definedName name="XRefPaste14Row" hidden="1">[57]XREF!#REF!</definedName>
    <definedName name="XRefPaste15" hidden="1">#REF!</definedName>
    <definedName name="XRefPaste150" hidden="1">#REF!</definedName>
    <definedName name="XRefPaste151" hidden="1">#REF!</definedName>
    <definedName name="XRefPaste152" hidden="1">#REF!</definedName>
    <definedName name="XRefPaste153" hidden="1">#REF!</definedName>
    <definedName name="XRefPaste154" hidden="1">#REF!</definedName>
    <definedName name="XRefPaste156" hidden="1">#REF!</definedName>
    <definedName name="XRefPaste157" hidden="1">#REF!</definedName>
    <definedName name="XRefPaste157Row" hidden="1">#REF!</definedName>
    <definedName name="XRefPaste158" hidden="1">#REF!</definedName>
    <definedName name="XRefPaste158Row" hidden="1">#REF!</definedName>
    <definedName name="XRefPaste159" hidden="1">#REF!</definedName>
    <definedName name="XRefPaste159Row" hidden="1">#REF!</definedName>
    <definedName name="XRefPaste15Row" hidden="1">[57]XREF!#REF!</definedName>
    <definedName name="XRefPaste16" hidden="1">#REF!</definedName>
    <definedName name="XRefPaste160" hidden="1">#REF!</definedName>
    <definedName name="XRefPaste160Row" hidden="1">#REF!</definedName>
    <definedName name="XRefPaste161" hidden="1">#REF!</definedName>
    <definedName name="XRefPaste161Row" hidden="1">#REF!</definedName>
    <definedName name="XRefPaste162" hidden="1">#REF!</definedName>
    <definedName name="XRefPaste162Row" hidden="1">#REF!</definedName>
    <definedName name="XRefPaste163" hidden="1">#REF!</definedName>
    <definedName name="XRefPaste163Row" hidden="1">#REF!</definedName>
    <definedName name="XRefPaste164" hidden="1">#REF!</definedName>
    <definedName name="XRefPaste164Row" hidden="1">#REF!</definedName>
    <definedName name="XRefPaste165" hidden="1">#REF!</definedName>
    <definedName name="XRefPaste165Row" hidden="1">#REF!</definedName>
    <definedName name="XRefPaste166" hidden="1">#REF!</definedName>
    <definedName name="XRefPaste166Row" hidden="1">#REF!</definedName>
    <definedName name="XRefPaste167" hidden="1">#REF!</definedName>
    <definedName name="XRefPaste167Row" hidden="1">#REF!</definedName>
    <definedName name="XRefPaste168" hidden="1">#REF!</definedName>
    <definedName name="XRefPaste168Row" hidden="1">#REF!</definedName>
    <definedName name="XRefPaste169" hidden="1">#REF!</definedName>
    <definedName name="XRefPaste169Row" hidden="1">#REF!</definedName>
    <definedName name="XRefPaste16Row" hidden="1">[57]XREF!#REF!</definedName>
    <definedName name="XRefPaste17" hidden="1">#REF!</definedName>
    <definedName name="XRefPaste170" hidden="1">#REF!</definedName>
    <definedName name="XRefPaste170Row" hidden="1">#REF!</definedName>
    <definedName name="XRefPaste171" hidden="1">#REF!</definedName>
    <definedName name="XRefPaste171Row" hidden="1">#REF!</definedName>
    <definedName name="XRefPaste172" hidden="1">#REF!</definedName>
    <definedName name="XRefPaste172Row" hidden="1">#REF!</definedName>
    <definedName name="XRefPaste173" hidden="1">#REF!</definedName>
    <definedName name="XRefPaste173Row" hidden="1">#REF!</definedName>
    <definedName name="XRefPaste174" hidden="1">#REF!</definedName>
    <definedName name="XRefPaste174Row" hidden="1">#REF!</definedName>
    <definedName name="XRefPaste175" hidden="1">#REF!</definedName>
    <definedName name="XRefPaste175Row" hidden="1">#REF!</definedName>
    <definedName name="XRefPaste176" hidden="1">#REF!</definedName>
    <definedName name="XRefPaste176Row" hidden="1">#REF!</definedName>
    <definedName name="XRefPaste177" hidden="1">#REF!</definedName>
    <definedName name="XRefPaste177Row" hidden="1">#REF!</definedName>
    <definedName name="XRefPaste178" hidden="1">#REF!</definedName>
    <definedName name="XRefPaste178Row" hidden="1">#REF!</definedName>
    <definedName name="XRefPaste179" hidden="1">#REF!</definedName>
    <definedName name="XRefPaste179Row" hidden="1">#REF!</definedName>
    <definedName name="XRefPaste17Row" hidden="1">[57]XREF!#REF!</definedName>
    <definedName name="XRefPaste18" hidden="1">#REF!</definedName>
    <definedName name="XRefPaste180" hidden="1">#REF!</definedName>
    <definedName name="XRefPaste180Row" hidden="1">#REF!</definedName>
    <definedName name="XRefPaste181" hidden="1">#REF!</definedName>
    <definedName name="XRefPaste181Row" hidden="1">#REF!</definedName>
    <definedName name="XRefPaste182" hidden="1">#REF!</definedName>
    <definedName name="XRefPaste182Row" hidden="1">#REF!</definedName>
    <definedName name="XRefPaste183" hidden="1">#REF!</definedName>
    <definedName name="XRefPaste183Row" hidden="1">#REF!</definedName>
    <definedName name="XRefPaste184" hidden="1">#REF!</definedName>
    <definedName name="XRefPaste184Row" hidden="1">#REF!</definedName>
    <definedName name="XRefPaste185" hidden="1">#REF!</definedName>
    <definedName name="XRefPaste185Row" hidden="1">#REF!</definedName>
    <definedName name="XRefPaste186" hidden="1">#REF!</definedName>
    <definedName name="XRefPaste186Row" hidden="1">#REF!</definedName>
    <definedName name="XRefPaste187" hidden="1">#REF!</definedName>
    <definedName name="XRefPaste187Row" hidden="1">#REF!</definedName>
    <definedName name="XRefPaste18Row" hidden="1">[57]XREF!#REF!</definedName>
    <definedName name="XRefPaste19" hidden="1">#REF!</definedName>
    <definedName name="XRefPaste19Row" hidden="1">[57]XREF!#REF!</definedName>
    <definedName name="XRefPaste1Row" hidden="1">#REF!</definedName>
    <definedName name="XRefPaste2" hidden="1">#REF!</definedName>
    <definedName name="XRefPaste20" hidden="1">#REF!</definedName>
    <definedName name="XRefPaste20Row" hidden="1">[57]XREF!#REF!</definedName>
    <definedName name="XRefPaste21" hidden="1">#REF!</definedName>
    <definedName name="XRefPaste21Row" hidden="1">[57]XREF!#REF!</definedName>
    <definedName name="XRefPaste22" hidden="1">#REF!</definedName>
    <definedName name="XRefPaste22Row" hidden="1">[58]XREF!#REF!</definedName>
    <definedName name="XRefPaste29" hidden="1">#REF!</definedName>
    <definedName name="XRefPaste29Row" hidden="1">#REF!</definedName>
    <definedName name="XRefPaste2Row" hidden="1">#REF!</definedName>
    <definedName name="XRefPaste3" hidden="1">[58]Lead!#REF!</definedName>
    <definedName name="XRefPaste30" hidden="1">#REF!</definedName>
    <definedName name="XRefPaste30Row" hidden="1">#REF!</definedName>
    <definedName name="XRefPaste31" hidden="1">#REF!</definedName>
    <definedName name="XRefPaste31Row" hidden="1">#REF!</definedName>
    <definedName name="XRefPaste32" hidden="1">#REF!</definedName>
    <definedName name="XRefPaste32Row" hidden="1">#REF!</definedName>
    <definedName name="XRefPaste33" hidden="1">#REF!</definedName>
    <definedName name="XRefPaste33Row" hidden="1">#REF!</definedName>
    <definedName name="XRefPaste34" hidden="1">#REF!</definedName>
    <definedName name="XRefPaste34Row" hidden="1">#REF!</definedName>
    <definedName name="XRefPaste35" hidden="1">#REF!</definedName>
    <definedName name="XRefPaste35Row" hidden="1">#REF!</definedName>
    <definedName name="XRefPaste37" hidden="1">#REF!</definedName>
    <definedName name="XRefPaste37Row" hidden="1">#REF!</definedName>
    <definedName name="XRefPaste38" hidden="1">#REF!</definedName>
    <definedName name="XRefPaste38Row" hidden="1">#REF!</definedName>
    <definedName name="XRefPaste39" hidden="1">#REF!</definedName>
    <definedName name="XRefPaste39Row" hidden="1">#REF!</definedName>
    <definedName name="XRefPaste3Row" hidden="1">#REF!</definedName>
    <definedName name="XRefPaste4" hidden="1">[58]Lead!#REF!</definedName>
    <definedName name="XRefPaste40" hidden="1">#REF!</definedName>
    <definedName name="XRefPaste40Row" hidden="1">#REF!</definedName>
    <definedName name="XRefPaste43" hidden="1">#REF!</definedName>
    <definedName name="XRefPaste43Row" hidden="1">#REF!</definedName>
    <definedName name="XRefPaste44" hidden="1">#REF!</definedName>
    <definedName name="XRefPaste44Row" hidden="1">#REF!</definedName>
    <definedName name="XRefPaste45" hidden="1">#REF!</definedName>
    <definedName name="XRefPaste45Row" hidden="1">#REF!</definedName>
    <definedName name="XRefPaste4Row" hidden="1">#REF!</definedName>
    <definedName name="XRefPaste5" hidden="1">[58]Lead!#REF!</definedName>
    <definedName name="XRefPaste56" hidden="1">#REF!</definedName>
    <definedName name="XRefPaste5Row" hidden="1">#REF!</definedName>
    <definedName name="XRefPaste6" hidden="1">[58]Lead!#REF!</definedName>
    <definedName name="XRefPaste68" hidden="1">#REF!</definedName>
    <definedName name="XRefPaste69" hidden="1">#REF!</definedName>
    <definedName name="XRefPaste6Row" hidden="1">#REF!</definedName>
    <definedName name="XRefPaste7" hidden="1">#REF!</definedName>
    <definedName name="XRefPaste70" hidden="1">#REF!</definedName>
    <definedName name="XRefPaste71" hidden="1">#REF!</definedName>
    <definedName name="XRefPaste72" hidden="1">#REF!</definedName>
    <definedName name="XRefPaste73" hidden="1">#REF!</definedName>
    <definedName name="XRefPaste74" hidden="1">#REF!</definedName>
    <definedName name="XRefPaste75" hidden="1">#REF!</definedName>
    <definedName name="XRefPaste76" hidden="1">#REF!</definedName>
    <definedName name="XRefPaste77" hidden="1">#REF!</definedName>
    <definedName name="XRefPaste78" hidden="1">#REF!</definedName>
    <definedName name="XRefPaste79" hidden="1">#REF!</definedName>
    <definedName name="XRefPaste7Row" hidden="1">#REF!</definedName>
    <definedName name="XRefPaste8" hidden="1">'[60]Fundação CESP-30.09.01'!#REF!</definedName>
    <definedName name="XRefPaste80" hidden="1">#REF!</definedName>
    <definedName name="XRefPaste81" hidden="1">#REF!</definedName>
    <definedName name="XRefPaste82" hidden="1">#REF!</definedName>
    <definedName name="XRefPaste83" hidden="1">#REF!</definedName>
    <definedName name="XRefPaste84" hidden="1">#REF!</definedName>
    <definedName name="XRefPaste85" hidden="1">#REF!</definedName>
    <definedName name="XRefPaste86" hidden="1">#REF!</definedName>
    <definedName name="XRefPaste87" hidden="1">#REF!</definedName>
    <definedName name="XRefPaste88" hidden="1">#REF!</definedName>
    <definedName name="XRefPaste89" hidden="1">#REF!</definedName>
    <definedName name="XRefPaste8Row" hidden="1">[60]XREF!#REF!</definedName>
    <definedName name="XRefPaste90" hidden="1">#REF!</definedName>
    <definedName name="XRefPaste91" hidden="1">#REF!</definedName>
    <definedName name="XRefPaste92" hidden="1">#REF!</definedName>
    <definedName name="XRefPaste93" hidden="1">#REF!</definedName>
    <definedName name="XRefPaste95" hidden="1">#REF!</definedName>
    <definedName name="XRefPaste97" hidden="1">#REF!</definedName>
    <definedName name="XRefPaste98" hidden="1">#REF!</definedName>
    <definedName name="XRefPaste99" hidden="1">#REF!</definedName>
    <definedName name="XRefPasteRangeCount" hidden="1">1</definedName>
    <definedName name="xx">#REF!</definedName>
    <definedName name="xxx">#N/A</definedName>
    <definedName name="YTD_Avg_Cash">'[18]Main Input'!$AM$3</definedName>
    <definedName name="YTD_Avg_Overdue">'[18]Main Input'!$AH$3</definedName>
    <definedName name="YTD_Excess_Stock">'[18]Main Input'!$EO$3</definedName>
    <definedName name="yuuy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z">#REF!</definedName>
    <definedName name="Z_1">#REF!</definedName>
    <definedName name="Z_3">#REF!</definedName>
    <definedName name="Z757Z120">#REF!</definedName>
    <definedName name="zcvbbbbbb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ZZ">#REF!</definedName>
    <definedName name="zzzzzzzz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" i="95" l="1"/>
  <c r="D2" i="95"/>
  <c r="C2" i="95"/>
  <c r="F2" i="2"/>
  <c r="D2" i="2"/>
  <c r="C2" i="2"/>
  <c r="F2" i="75"/>
  <c r="D2" i="75"/>
  <c r="C2" i="75"/>
  <c r="F2" i="8"/>
  <c r="D2" i="8"/>
  <c r="C2" i="8"/>
</calcChain>
</file>

<file path=xl/sharedStrings.xml><?xml version="1.0" encoding="utf-8"?>
<sst xmlns="http://schemas.openxmlformats.org/spreadsheetml/2006/main" count="871" uniqueCount="399">
  <si>
    <t>Vendas Totais</t>
  </si>
  <si>
    <t>1T22</t>
  </si>
  <si>
    <t>2T22</t>
  </si>
  <si>
    <t>3T22</t>
  </si>
  <si>
    <t>4T22</t>
  </si>
  <si>
    <t>Receita Bruta Vendas</t>
  </si>
  <si>
    <t>Vendas Totais TaaS (VGV Locações)</t>
  </si>
  <si>
    <t>Receita Bruta Locação</t>
  </si>
  <si>
    <t>Receita Bruta</t>
  </si>
  <si>
    <t>(-) Impostos Incidentes sobre Receita</t>
  </si>
  <si>
    <t>(-) Devoluções</t>
  </si>
  <si>
    <t>Receita Líquida</t>
  </si>
  <si>
    <t xml:space="preserve"> . Custo de Mercadorias Vendidas</t>
  </si>
  <si>
    <t xml:space="preserve"> . Custo com Depreciação</t>
  </si>
  <si>
    <t xml:space="preserve"> . Despesas de Importação e Frete</t>
  </si>
  <si>
    <t xml:space="preserve"> . Custos com Pessoal</t>
  </si>
  <si>
    <t xml:space="preserve"> . Provisão de Obsolescência de Estoques</t>
  </si>
  <si>
    <t xml:space="preserve"> . Serviços Prestados Pessoa Juridica</t>
  </si>
  <si>
    <t xml:space="preserve"> . Outros Custos</t>
  </si>
  <si>
    <t>(-) CMV</t>
  </si>
  <si>
    <t>Lucro Bruto</t>
  </si>
  <si>
    <t>Margem Bruta (% Receita Líquida)</t>
  </si>
  <si>
    <t>(-) Despesas c/ Pessoal</t>
  </si>
  <si>
    <t>(-) Despesas Comercial</t>
  </si>
  <si>
    <t>(-) Despesas Gerais e Administrativas</t>
  </si>
  <si>
    <t>(+/-) Outras receitas/despesas operacionais</t>
  </si>
  <si>
    <t>(-) Despesas Operacionais</t>
  </si>
  <si>
    <t>EBIT</t>
  </si>
  <si>
    <t>Margem EBIT (% Receita Líquida)</t>
  </si>
  <si>
    <t>(+) Depreciação &amp; Amortização</t>
  </si>
  <si>
    <t>EBITDA</t>
  </si>
  <si>
    <t>Margem EBITDA (% Receita Líquida)</t>
  </si>
  <si>
    <t>(+) Rev. Despesas não recorrentes</t>
  </si>
  <si>
    <t>EBITDA Ajustado</t>
  </si>
  <si>
    <t>Margem EBITDA Ajustada (% Receita Líquida)</t>
  </si>
  <si>
    <t xml:space="preserve"> . Variação cambial </t>
  </si>
  <si>
    <t xml:space="preserve"> . Ajustes a valor justo de instrumento derivativos</t>
  </si>
  <si>
    <t xml:space="preserve"> . Juros ativos</t>
  </si>
  <si>
    <t xml:space="preserve"> . Rendimentos de investimentos de curto prazo</t>
  </si>
  <si>
    <t xml:space="preserve"> . Outras receitas financeiras</t>
  </si>
  <si>
    <t xml:space="preserve">   Receitas Financeiras</t>
  </si>
  <si>
    <t xml:space="preserve"> . Juros sobre empréstimos financiamentos e Debentures</t>
  </si>
  <si>
    <t xml:space="preserve"> . Remuneração avalistas</t>
  </si>
  <si>
    <t xml:space="preserve"> . Descontos concedidos</t>
  </si>
  <si>
    <t xml:space="preserve"> . Encargos sobre duplicatas descontadas</t>
  </si>
  <si>
    <t xml:space="preserve"> . IOF e IR sobre empréstimos</t>
  </si>
  <si>
    <t xml:space="preserve"> . Despesas bancárias</t>
  </si>
  <si>
    <t xml:space="preserve"> . Outras despesas financeiras</t>
  </si>
  <si>
    <t xml:space="preserve">   Despesas Financeiras</t>
  </si>
  <si>
    <t>(+/-) Resultado Financeiro</t>
  </si>
  <si>
    <t>(-) Provisão para IR e CSLL</t>
  </si>
  <si>
    <t>Lucro Líquido</t>
  </si>
  <si>
    <t>Margem Líquida (% Receita Líquida)</t>
  </si>
  <si>
    <t>(+) Rev. Desp. não recorrentes e IR e CSLL</t>
  </si>
  <si>
    <t>Lucro Líquido Ajustado</t>
  </si>
  <si>
    <t>Margem Líquida Ajustada (% Receita Líquida)</t>
  </si>
  <si>
    <t/>
  </si>
  <si>
    <t>Receita Bruta TaaS (VGV Locações)</t>
  </si>
  <si>
    <r>
      <rPr>
        <b/>
        <sz val="9"/>
        <color theme="0"/>
        <rFont val="Montserrat Light"/>
        <family val="3"/>
        <scheme val="minor"/>
      </rPr>
      <t>Demonstração do Resultado Telecom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milhares, exceto quando indicado)</t>
    </r>
  </si>
  <si>
    <t xml:space="preserve">∆ % </t>
  </si>
  <si>
    <r>
      <rPr>
        <b/>
        <sz val="9"/>
        <color theme="0"/>
        <rFont val="Montserrat Light"/>
        <family val="3"/>
        <scheme val="minor"/>
      </rPr>
      <t>Demonstração do Resultado Solar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milhares, exceto quando indicado)</t>
    </r>
  </si>
  <si>
    <r>
      <rPr>
        <b/>
        <sz val="9"/>
        <color theme="0"/>
        <rFont val="Montserrat Light"/>
        <family val="3"/>
        <scheme val="minor"/>
      </rPr>
      <t>Demonstração do Resultado Enterprise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milhares, exceto quando indicado)</t>
    </r>
  </si>
  <si>
    <t>Estoques</t>
  </si>
  <si>
    <t>Fornecedores</t>
  </si>
  <si>
    <r>
      <t xml:space="preserve">Balanço Patrimonial Consolidado
</t>
    </r>
    <r>
      <rPr>
        <sz val="9"/>
        <color theme="0"/>
        <rFont val="Montserrat Light"/>
        <scheme val="minor"/>
      </rPr>
      <t>(R$ milhares, exceto quando indicado)</t>
    </r>
  </si>
  <si>
    <t>∆ %</t>
  </si>
  <si>
    <t>Ativo</t>
  </si>
  <si>
    <t>Ativo Circulante</t>
  </si>
  <si>
    <t>Caixa e equivalentes de caixa</t>
  </si>
  <si>
    <t>Investimentos de curto prazo</t>
  </si>
  <si>
    <t>Contas a receber, líquidas</t>
  </si>
  <si>
    <t xml:space="preserve">Impostos a recuperar </t>
  </si>
  <si>
    <t>Instrumentos financeiros derivativos</t>
  </si>
  <si>
    <t xml:space="preserve">Adiantamentos a fornecedores </t>
  </si>
  <si>
    <t>Despesas Antecipadas</t>
  </si>
  <si>
    <t>Total do Ativo Circulante</t>
  </si>
  <si>
    <t>Ativo Não Circulante</t>
  </si>
  <si>
    <t>Depósitos Judiciais</t>
  </si>
  <si>
    <t>Impostos diferidos</t>
  </si>
  <si>
    <t>Ativo de direito de uso</t>
  </si>
  <si>
    <t>Imobilizado, líquido</t>
  </si>
  <si>
    <t>Intangível, líquido</t>
  </si>
  <si>
    <t>Total do Ativo Não Circulante</t>
  </si>
  <si>
    <t>Total do Ativo</t>
  </si>
  <si>
    <t>Passivo</t>
  </si>
  <si>
    <t>Passivo Circulante</t>
  </si>
  <si>
    <t xml:space="preserve">Fornecedores </t>
  </si>
  <si>
    <t xml:space="preserve">Pessoal, encargos e benefícios sociais </t>
  </si>
  <si>
    <t xml:space="preserve">Impostos a recolher </t>
  </si>
  <si>
    <t>Empréstimos, financiamentos e debêntures</t>
  </si>
  <si>
    <t>Duplicatas descontadas</t>
  </si>
  <si>
    <t>Dividendos a pagar</t>
  </si>
  <si>
    <t>Arrendamentos mercantis</t>
  </si>
  <si>
    <t>Partes relacionadas</t>
  </si>
  <si>
    <t xml:space="preserve">Outras obrigações </t>
  </si>
  <si>
    <t>Total do Passivo Circulante</t>
  </si>
  <si>
    <t>Passivo Não Circulante</t>
  </si>
  <si>
    <t>Provisões para demandas judiciais</t>
  </si>
  <si>
    <t>Total do Passivo Não Circulante</t>
  </si>
  <si>
    <t>Patrimônio líquido</t>
  </si>
  <si>
    <t xml:space="preserve">Capital social </t>
  </si>
  <si>
    <t>Ações em tesouraria</t>
  </si>
  <si>
    <t xml:space="preserve">Reservas de capital </t>
  </si>
  <si>
    <t xml:space="preserve">Reservas de lucro </t>
  </si>
  <si>
    <t>Outros resultados abrangentes</t>
  </si>
  <si>
    <t>Total do Patrimônio Líquido</t>
  </si>
  <si>
    <t xml:space="preserve">Total do Passivo e Patrimônio Líquido </t>
  </si>
  <si>
    <t>Backlog de Receita Diferida</t>
  </si>
  <si>
    <t>Fluxo de Caixa das Atividades Operacionais</t>
  </si>
  <si>
    <t>Lucro líquido do período</t>
  </si>
  <si>
    <t xml:space="preserve">Ajuste para conciliar o resultado do período com o caixa das atividades operacionais </t>
  </si>
  <si>
    <t>Depreciação e amortização</t>
  </si>
  <si>
    <t>Perda esperada com créditos de liquidação duvidosa</t>
  </si>
  <si>
    <t>Provisão para obsolescência de estoques</t>
  </si>
  <si>
    <t>Provisão para processos judiciais e outros, líquida</t>
  </si>
  <si>
    <t>Marcação a mercado de derivativos</t>
  </si>
  <si>
    <t>Receita de aplicação financeira em investimentos de curto prazo</t>
  </si>
  <si>
    <t>Despesas de juros e variação cambial</t>
  </si>
  <si>
    <t>Despesas de ajuste a valor presente</t>
  </si>
  <si>
    <t>Baixa de ativo imobilizado e intangível</t>
  </si>
  <si>
    <t xml:space="preserve">Despesas com remuneração baseada em ações </t>
  </si>
  <si>
    <t>Imposto de renda e contribuição social</t>
  </si>
  <si>
    <t>Impostos de renda e contrinuição social diferidos</t>
  </si>
  <si>
    <t>Redução (aumento) dos ativos</t>
  </si>
  <si>
    <t>Contas a receber</t>
  </si>
  <si>
    <t>Imposto de renda e contribuição social compensáveis</t>
  </si>
  <si>
    <t>Impostos a recuperar</t>
  </si>
  <si>
    <t>Adiantamentos a fornecedores e depósitos judiciais</t>
  </si>
  <si>
    <t>Despesas antecipadas</t>
  </si>
  <si>
    <t>Outros créditos</t>
  </si>
  <si>
    <t>Liquidação de derivativos</t>
  </si>
  <si>
    <t>Aumento (redução) dos passivos</t>
  </si>
  <si>
    <t>Impostos a recolher</t>
  </si>
  <si>
    <t>Pessoal, encargos e benefícios sociais</t>
  </si>
  <si>
    <t>Receita diferida</t>
  </si>
  <si>
    <t>Outras obrigações</t>
  </si>
  <si>
    <t>Pagamento de juros</t>
  </si>
  <si>
    <t>Pagamento de imposto de renda e contribuição social</t>
  </si>
  <si>
    <t xml:space="preserve">Pagamento de processos judiciais e outros </t>
  </si>
  <si>
    <t>Caixa líquido gerado (aplicado) nas atividades operacionais</t>
  </si>
  <si>
    <t>Fluxo de Caixa das Atividades de Investimentos</t>
  </si>
  <si>
    <t>Mútuo ativo com partes relacionadas</t>
  </si>
  <si>
    <t>Aquisição de ativo imobilizado e intangível</t>
  </si>
  <si>
    <t>Aumento de capital em investida</t>
  </si>
  <si>
    <t>Aplicação em investimento de curto prazo</t>
  </si>
  <si>
    <t>Resgates dos investimentos de curto prazo</t>
  </si>
  <si>
    <t>Caixa líquido gerado (aplicado) nas atividades de investimento:</t>
  </si>
  <si>
    <t>Fluxo de Caixa das Atividades de Financiamento</t>
  </si>
  <si>
    <t>Ingresso de novos empréstimos e debêntures</t>
  </si>
  <si>
    <t>Custo captação</t>
  </si>
  <si>
    <t>Pagamento de empréstimos e financiamentos (principal)</t>
  </si>
  <si>
    <t>Pagamento de obrigações por arrendamento mercantil</t>
  </si>
  <si>
    <t>Dividendos e juros sobre capital próprio pagos</t>
  </si>
  <si>
    <t>Aumento de capital e reservas - IPO, líq. dos gastos com emissão</t>
  </si>
  <si>
    <t>Aumento de reservas de capital</t>
  </si>
  <si>
    <t xml:space="preserve">Recompra de ações </t>
  </si>
  <si>
    <t>Caixa líquido gerado pelas nas atividades de financiamento</t>
  </si>
  <si>
    <t>Efeito de Variação Cambial Sobre o Caixa e Equivalentes de Caixa</t>
  </si>
  <si>
    <t xml:space="preserve">Variação no Caixa Líquido da Companhia </t>
  </si>
  <si>
    <t xml:space="preserve">Caixa e equivalentes de caixa no início do período </t>
  </si>
  <si>
    <t>Caixa e equivalentes de caixa no fim do período</t>
  </si>
  <si>
    <r>
      <rPr>
        <b/>
        <sz val="10"/>
        <color theme="0"/>
        <rFont val="Montserrat Light"/>
        <family val="3"/>
        <scheme val="minor"/>
      </rPr>
      <t>Destaques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milhões, exceto quando indicado)</t>
    </r>
  </si>
  <si>
    <t>Resultados Financeiros Consolidados</t>
  </si>
  <si>
    <t>Principais Indicadores Financeiros</t>
  </si>
  <si>
    <t>Investimento em Imobilizados para Locação (CAPEX TaaS)</t>
  </si>
  <si>
    <t>Dívida Líquida / EBITDA UDM Ajustado (x)</t>
  </si>
  <si>
    <t>ROIC (%)</t>
  </si>
  <si>
    <t>Principais Indicadores Operacionais</t>
  </si>
  <si>
    <t>% TaaS (% Receita Bruta)</t>
  </si>
  <si>
    <t>Prazo Novos Contatos TaaS (média em meses)</t>
  </si>
  <si>
    <t>Quantidade Novos Contratos TaaS</t>
  </si>
  <si>
    <t>Valor Novos Contratos TaaS (média R$ mil/contrato)</t>
  </si>
  <si>
    <t>n.a.</t>
  </si>
  <si>
    <r>
      <t xml:space="preserve">ROIC
</t>
    </r>
    <r>
      <rPr>
        <sz val="8"/>
        <color theme="0"/>
        <rFont val="Montserrat Light"/>
        <scheme val="minor"/>
      </rPr>
      <t>(R$ milhões, exceto quando indicado)</t>
    </r>
  </si>
  <si>
    <t>EBIT (UDM)</t>
  </si>
  <si>
    <t>(-) Provisão para IR e CSLL (UDM)</t>
  </si>
  <si>
    <t>Lucro Operacional depois de impostos (NOPAT) = (A)</t>
  </si>
  <si>
    <t>(+) Patrimônio Líquido</t>
  </si>
  <si>
    <t>(+) Dívida Bruta</t>
  </si>
  <si>
    <t>(+) Disponibilidades (Caixa e Equiv.) e Investimentos de CP</t>
  </si>
  <si>
    <t>Capital Investido</t>
  </si>
  <si>
    <t>ROIC = (A/B)</t>
  </si>
  <si>
    <t>1T23</t>
  </si>
  <si>
    <t>2T23</t>
  </si>
  <si>
    <t>3T23</t>
  </si>
  <si>
    <t>4T23</t>
  </si>
  <si>
    <t>2022 Acum.</t>
  </si>
  <si>
    <t>2023 Acum.</t>
  </si>
  <si>
    <t>Capital Investido Média 2023 e 2022 = (B)</t>
  </si>
  <si>
    <t>Lucro/Prejuízo acumulado</t>
  </si>
  <si>
    <t>Operações com vendor</t>
  </si>
  <si>
    <t>3Q23</t>
  </si>
  <si>
    <t>3Q22</t>
  </si>
  <si>
    <t>2Q23</t>
  </si>
  <si>
    <t>1Q22</t>
  </si>
  <si>
    <t>2Q22</t>
  </si>
  <si>
    <t>4Q22</t>
  </si>
  <si>
    <t>1Q23</t>
  </si>
  <si>
    <r>
      <rPr>
        <b/>
        <sz val="10"/>
        <color theme="0"/>
        <rFont val="Montserrat Light"/>
        <scheme val="minor"/>
      </rPr>
      <t>Consolidated Statement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(In R$ million, except when indicated)</t>
    </r>
  </si>
  <si>
    <t>Sales Gross Revenue</t>
  </si>
  <si>
    <t>TaaS (VGV Leases)</t>
  </si>
  <si>
    <t>Total Sales</t>
  </si>
  <si>
    <t>Lease Gross Revenue</t>
  </si>
  <si>
    <t>Gross Revenue</t>
  </si>
  <si>
    <t>(-) Tax levy on Revenues</t>
  </si>
  <si>
    <t>(-) Returns</t>
  </si>
  <si>
    <t>Net Revenue</t>
  </si>
  <si>
    <t>Gross Income</t>
  </si>
  <si>
    <t>Gross Margin (% Net Revenue)</t>
  </si>
  <si>
    <t>(-) Personnel Expenses</t>
  </si>
  <si>
    <t>(-) Commercial Expenses</t>
  </si>
  <si>
    <t>(-) General and Administrative Expenses</t>
  </si>
  <si>
    <t>(+/-) Other operating income/expenses</t>
  </si>
  <si>
    <t>(-) Operating Expenses</t>
  </si>
  <si>
    <t>EBIT Margin (% Net Revenue)</t>
  </si>
  <si>
    <t>(+) Depreciation and Amortization</t>
  </si>
  <si>
    <t>EBITDA Margin (% Net Revenue)</t>
  </si>
  <si>
    <t>(+) Non-recurring Expenses and Revenues</t>
  </si>
  <si>
    <t>Adjusted EBITDA</t>
  </si>
  <si>
    <t>Adjusted EBITDA Margin (% Net Revenue)</t>
  </si>
  <si>
    <t>(+/-) Financial Income</t>
  </si>
  <si>
    <t>(-) Provision for IR and CSLL</t>
  </si>
  <si>
    <t>Net Income</t>
  </si>
  <si>
    <t>Net Margin (% Net Revenue)</t>
  </si>
  <si>
    <t>(+) Non-recurring Expenses and Revenues and IR and CSLL</t>
  </si>
  <si>
    <t>Adjusted Net Income</t>
  </si>
  <si>
    <t>Adjusted Net Margin (% Net Revenue)</t>
  </si>
  <si>
    <r>
      <rPr>
        <b/>
        <sz val="10"/>
        <color theme="0"/>
        <rFont val="Montserrat Light"/>
        <scheme val="minor"/>
      </rPr>
      <t>Telecom Statement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(In R$ million, except when indicated)</t>
    </r>
  </si>
  <si>
    <r>
      <rPr>
        <b/>
        <sz val="10"/>
        <color theme="0"/>
        <rFont val="Montserrat Light"/>
        <scheme val="minor"/>
      </rPr>
      <t>Solar Statement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(In R$ million, except when indicated)</t>
    </r>
  </si>
  <si>
    <r>
      <rPr>
        <b/>
        <sz val="10"/>
        <color theme="0"/>
        <rFont val="Montserrat Light"/>
        <scheme val="minor"/>
      </rPr>
      <t>Enterprise Statement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(In R$ million, except when indicated)</t>
    </r>
  </si>
  <si>
    <r>
      <t xml:space="preserve">Consolidated Balance Sheet
</t>
    </r>
    <r>
      <rPr>
        <sz val="9"/>
        <color theme="0"/>
        <rFont val="Montserrat Light"/>
        <scheme val="minor"/>
      </rPr>
      <t>(In R$ million, except when indicated)</t>
    </r>
  </si>
  <si>
    <t>Assets</t>
  </si>
  <si>
    <t>Current Assets</t>
  </si>
  <si>
    <t>Cash and cash equivalents</t>
  </si>
  <si>
    <t>Short-term investments</t>
  </si>
  <si>
    <t>Trade receivables, net</t>
  </si>
  <si>
    <t xml:space="preserve">Recoverable taxes </t>
  </si>
  <si>
    <t>Derivative financial instruments</t>
  </si>
  <si>
    <t>Inventories</t>
  </si>
  <si>
    <t xml:space="preserve">Advances to suppliers </t>
  </si>
  <si>
    <t>Prepaid Expenses</t>
  </si>
  <si>
    <t>Total Current Assets</t>
  </si>
  <si>
    <t>Non-Current Assets</t>
  </si>
  <si>
    <t>Judicial Deposits</t>
  </si>
  <si>
    <t>Recoverable taxes</t>
  </si>
  <si>
    <t>Deferred taxes</t>
  </si>
  <si>
    <t>Right-of-use assets</t>
  </si>
  <si>
    <t>Property, plant and equipment, net</t>
  </si>
  <si>
    <t>Net intangible assets</t>
  </si>
  <si>
    <t>Total Non-Current Assets</t>
  </si>
  <si>
    <t>Total Assets</t>
  </si>
  <si>
    <t>Liabilities</t>
  </si>
  <si>
    <t>Current Liabilities</t>
  </si>
  <si>
    <t xml:space="preserve">Suppliers </t>
  </si>
  <si>
    <t xml:space="preserve">Personnel, social charges and benefits </t>
  </si>
  <si>
    <t xml:space="preserve">Taxes payable </t>
  </si>
  <si>
    <t>Loans, financing, and debentures</t>
  </si>
  <si>
    <t>Lease Liabilities</t>
  </si>
  <si>
    <t>Related Parts</t>
  </si>
  <si>
    <t xml:space="preserve">Other liabilities </t>
  </si>
  <si>
    <t>Total Current Liabilities</t>
  </si>
  <si>
    <t>Non-Current Liabilities</t>
  </si>
  <si>
    <t>Derivative Financial Instruments</t>
  </si>
  <si>
    <t>Provisions for lawsuits</t>
  </si>
  <si>
    <t>Leases</t>
  </si>
  <si>
    <t>Total Non-Current Liabilities</t>
  </si>
  <si>
    <t>Equity</t>
  </si>
  <si>
    <t xml:space="preserve">Share capital </t>
  </si>
  <si>
    <t>Treasury Stock</t>
  </si>
  <si>
    <t xml:space="preserve">Capital reserves </t>
  </si>
  <si>
    <t xml:space="preserve">Retained earnings </t>
  </si>
  <si>
    <t>Accumulated Loss/ Earnings</t>
  </si>
  <si>
    <t>Other Comprehensive Results</t>
  </si>
  <si>
    <t>Total Equity</t>
  </si>
  <si>
    <t xml:space="preserve">Total Liabilities and Equity </t>
  </si>
  <si>
    <t>Revenue Backlog (TaaS)</t>
  </si>
  <si>
    <r>
      <t xml:space="preserve">Consolidated Statement of Cash Flows
</t>
    </r>
    <r>
      <rPr>
        <sz val="8"/>
        <color theme="0"/>
        <rFont val="Montserrat Light"/>
        <scheme val="minor"/>
      </rPr>
      <t>(In R$ thousand, except when indicated)</t>
    </r>
  </si>
  <si>
    <t>Cash Flow From Operating Activities</t>
  </si>
  <si>
    <t>Net Income for the period</t>
  </si>
  <si>
    <t xml:space="preserve">Adjustments to reconcile Income or loss for the period to cash from operating activities </t>
  </si>
  <si>
    <t>Depreciation and amortization</t>
  </si>
  <si>
    <t>Expected credit losses</t>
  </si>
  <si>
    <t>Provision for inventory obsolescence</t>
  </si>
  <si>
    <t>Provision for legal and other proceedings, net</t>
  </si>
  <si>
    <t>Mark-to-market of derivatives</t>
  </si>
  <si>
    <t>Income from short-term investments</t>
  </si>
  <si>
    <t>Interest and foreign exchange variation expenses</t>
  </si>
  <si>
    <t>Expenses for adjustment to the present value</t>
  </si>
  <si>
    <t>Write-off of property, plant and equipment and intangible assets</t>
  </si>
  <si>
    <t xml:space="preserve">Share-based compensation expenses </t>
  </si>
  <si>
    <t>Income tax and social security contribution</t>
  </si>
  <si>
    <t>Deferred income tax and social contribution</t>
  </si>
  <si>
    <t>Assets decrease (increase)</t>
  </si>
  <si>
    <t>Trade receivables</t>
  </si>
  <si>
    <t>Compensatable Income Tax and Social Contribution</t>
  </si>
  <si>
    <t>Advances to suppliers and legal deposits</t>
  </si>
  <si>
    <t>Prepaid expenses</t>
  </si>
  <si>
    <t>Other Credits</t>
  </si>
  <si>
    <t>Derivatives Settlement</t>
  </si>
  <si>
    <t>Liabilities increase (decrease)</t>
  </si>
  <si>
    <t>Suppliers</t>
  </si>
  <si>
    <t>Taxes payable</t>
  </si>
  <si>
    <t>Personnel, social charges and benefits</t>
  </si>
  <si>
    <t>Deferred revenue</t>
  </si>
  <si>
    <t>Related parties</t>
  </si>
  <si>
    <t>Other liabilities</t>
  </si>
  <si>
    <t>Payment of interest</t>
  </si>
  <si>
    <t>Payment of income tax and social contribution</t>
  </si>
  <si>
    <t>Payment of Lawsuits and Others</t>
  </si>
  <si>
    <t>Net cash generated by (used in) operating activities</t>
  </si>
  <si>
    <t>Cash Flow From Investment Activities</t>
  </si>
  <si>
    <t>Active loan with related parties</t>
  </si>
  <si>
    <t>Acquisition of property, plant and equipment and intangible assets</t>
  </si>
  <si>
    <t>Capital increase in investee</t>
  </si>
  <si>
    <t>Short-term investment application</t>
  </si>
  <si>
    <t>Redemption of Short-term investments</t>
  </si>
  <si>
    <t>Net cash generated (applied) in investing activities:</t>
  </si>
  <si>
    <t>Cash flow from Financing Activities</t>
  </si>
  <si>
    <t>Entry of new loans and debentures</t>
  </si>
  <si>
    <t>Vendor Operations</t>
  </si>
  <si>
    <t>Funding Cost</t>
  </si>
  <si>
    <t>Payment of loans and financing (principal)</t>
  </si>
  <si>
    <t>Payment of leasing obligations</t>
  </si>
  <si>
    <t>Dividends and interests on capital paid</t>
  </si>
  <si>
    <t>Increase in capital and reserves - IPO, net of emission expenses</t>
  </si>
  <si>
    <t>Increase in Capital Reserves</t>
  </si>
  <si>
    <t>Share Buyback</t>
  </si>
  <si>
    <t>Net cash resulting from financing activities</t>
  </si>
  <si>
    <t>Effect of Foreign Exchange Variation on Cash and Cash Equivalents</t>
  </si>
  <si>
    <t xml:space="preserve">Change in the Company's Net Cash </t>
  </si>
  <si>
    <t xml:space="preserve">Cash and cash equivalents at the beginning of the period </t>
  </si>
  <si>
    <t>Cash and cash equivalents at the end of the period</t>
  </si>
  <si>
    <r>
      <rPr>
        <b/>
        <sz val="10"/>
        <color theme="0"/>
        <rFont val="Montserrat Light"/>
        <family val="3"/>
        <scheme val="minor"/>
      </rPr>
      <t>Highlights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(In R$ million, except when indicated)</t>
    </r>
  </si>
  <si>
    <t>Consolidated Financial Income</t>
  </si>
  <si>
    <t>Main Financial Indicators</t>
  </si>
  <si>
    <t>Deferred Revenue Backlog</t>
  </si>
  <si>
    <t>Investment in Property, Plant and Equipment for Lease (CAPEX TaaS)</t>
  </si>
  <si>
    <t>Net Debt / Adjusted LTM EBITDA (x)</t>
  </si>
  <si>
    <t>Main Operating Indicators</t>
  </si>
  <si>
    <t>New TaaS Agreements' (sic) Term (average in months)</t>
  </si>
  <si>
    <t>Quantity of New TaaS Agreements</t>
  </si>
  <si>
    <t>New TaaS Agreements' Value (average R$ thousand/agreement)</t>
  </si>
  <si>
    <r>
      <t xml:space="preserve">ROIC
</t>
    </r>
    <r>
      <rPr>
        <sz val="8"/>
        <color theme="0"/>
        <rFont val="Montserrat Light"/>
        <scheme val="minor"/>
      </rPr>
      <t>(In R$ million, except when indicated)</t>
    </r>
  </si>
  <si>
    <t>(-) Provision for IR and CSLL (LTM)</t>
  </si>
  <si>
    <t>Operating Income after Taxes (NOPAT) = (A)</t>
  </si>
  <si>
    <t>(+) Equity</t>
  </si>
  <si>
    <t>(+) Gross Debt</t>
  </si>
  <si>
    <t>(+) Cash (Cash and Equiv.) and CP Investments</t>
  </si>
  <si>
    <t>Invested Capital</t>
  </si>
  <si>
    <t>4Q23</t>
  </si>
  <si>
    <t>2024 YTD</t>
  </si>
  <si>
    <t>1Q24</t>
  </si>
  <si>
    <t>Dividends payable</t>
  </si>
  <si>
    <t>Equity result</t>
  </si>
  <si>
    <t>2Q24</t>
  </si>
  <si>
    <t xml:space="preserve"> . Cost of Goods Sold</t>
  </si>
  <si>
    <t xml:space="preserve"> . Depreciation Cost</t>
  </si>
  <si>
    <t xml:space="preserve"> . Import and Freight Expenses</t>
  </si>
  <si>
    <t xml:space="preserve"> . Cost With Staff</t>
  </si>
  <si>
    <t xml:space="preserve"> . Provision for Inventory Obsolescence</t>
  </si>
  <si>
    <t xml:space="preserve"> . Services Provided Legal Entity</t>
  </si>
  <si>
    <t xml:space="preserve"> . Other Costs</t>
  </si>
  <si>
    <t xml:space="preserve"> . Exchange Variation</t>
  </si>
  <si>
    <t xml:space="preserve"> . Adjustments to Fair Value of Derivative Instruments</t>
  </si>
  <si>
    <t xml:space="preserve"> . Interest Income</t>
  </si>
  <si>
    <t xml:space="preserve"> . Short-Term Investment Income</t>
  </si>
  <si>
    <t xml:space="preserve"> . Other Financial Income</t>
  </si>
  <si>
    <t xml:space="preserve">   Financial Income</t>
  </si>
  <si>
    <t xml:space="preserve"> . Interest on loans, financing and Debentures</t>
  </si>
  <si>
    <t xml:space="preserve"> . Guarantor's Remuneration</t>
  </si>
  <si>
    <t xml:space="preserve"> . Discounts Given</t>
  </si>
  <si>
    <t xml:space="preserve"> . Charges on discounted duplicates</t>
  </si>
  <si>
    <t xml:space="preserve"> . IOF and IR on Loans</t>
  </si>
  <si>
    <t xml:space="preserve"> . Bank Expenses</t>
  </si>
  <si>
    <t xml:space="preserve"> . Other Financial Expenses</t>
  </si>
  <si>
    <t xml:space="preserve">   Financial Expenses</t>
  </si>
  <si>
    <t>3Q24</t>
  </si>
  <si>
    <t>2024 Acum.</t>
  </si>
  <si>
    <t>4Q24</t>
  </si>
  <si>
    <t>Other obligations</t>
  </si>
  <si>
    <t>1Q25</t>
  </si>
  <si>
    <t>Lease liabilities</t>
  </si>
  <si>
    <t>2Q25</t>
  </si>
  <si>
    <t>Discounted invoices</t>
  </si>
  <si>
    <t>Deferred Revenue</t>
  </si>
  <si>
    <t>Non-controlling interest</t>
  </si>
  <si>
    <t>Constitution of minority shareholders</t>
  </si>
  <si>
    <t>Adjusted Gross Income</t>
  </si>
  <si>
    <t>3Q25</t>
  </si>
  <si>
    <t>(+/-)  Non-controlling</t>
  </si>
  <si>
    <t>2025 Acum.</t>
  </si>
  <si>
    <t>2025 YTD</t>
  </si>
  <si>
    <t>Average Invested Capital last year = (B)</t>
  </si>
  <si>
    <t>Adj EBIT (LTM)</t>
  </si>
  <si>
    <t xml:space="preserve">% produced in Brazil </t>
  </si>
  <si>
    <t>4Q25</t>
  </si>
  <si>
    <t>Write-off of unrecoverable accounts receivable</t>
  </si>
  <si>
    <t>Constitution of minorities</t>
  </si>
  <si>
    <t>Monetary adjustment of judicial deposits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</si>
</sst>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0.0%"/>
    <numFmt numFmtId="165" formatCode="_-* #,##0_-;\-* #,##0_-;_-* &quot;-&quot;??_-;_-@_-"/>
    <numFmt numFmtId="166" formatCode="_(* #,##0.00_);_(* \(#,##0.00\);_(* &quot;-&quot;??_);_(@_)"/>
    <numFmt numFmtId="167" formatCode="#,##0;&quot;(&quot;#,##0&quot;)&quot;"/>
    <numFmt numFmtId="168" formatCode="#,##0.0;&quot;(&quot;#,##0.0&quot;)&quot;"/>
    <numFmt numFmtId="169" formatCode="#,##0.0"/>
    <numFmt numFmtId="170" formatCode="#,##0.0&quot; p.p.&quot;"/>
    <numFmt numFmtId="171" formatCode="* #,##0_-;\(#,##0\)_-;_ * &quot;-&quot;_-;_-@_-"/>
    <numFmt numFmtId="172" formatCode="#,##0.0\x;&quot;(&quot;#,##0.0&quot;)&quot;"/>
  </numFmts>
  <fonts count="56" x14ac:knownFonts="1">
    <font>
      <sz val="11"/>
      <color theme="1"/>
      <name val="Montserrat Light"/>
      <family val="2"/>
      <scheme val="minor"/>
    </font>
    <font>
      <sz val="11"/>
      <color theme="1"/>
      <name val="Montserrat Light"/>
      <family val="2"/>
      <scheme val="minor"/>
    </font>
    <font>
      <b/>
      <sz val="8"/>
      <color theme="0"/>
      <name val="Montserrat Light"/>
      <family val="3"/>
      <scheme val="minor"/>
    </font>
    <font>
      <b/>
      <sz val="8"/>
      <color rgb="FFFFFFFF"/>
      <name val="Montserrat Light"/>
      <family val="3"/>
      <scheme val="minor"/>
    </font>
    <font>
      <sz val="8"/>
      <color rgb="FF000000"/>
      <name val="Montserrat Light"/>
      <family val="3"/>
      <scheme val="minor"/>
    </font>
    <font>
      <sz val="7"/>
      <name val="Montserrat Light"/>
      <family val="3"/>
      <scheme val="minor"/>
    </font>
    <font>
      <b/>
      <sz val="8"/>
      <color rgb="FF000000"/>
      <name val="Montserrat Light"/>
      <family val="3"/>
      <scheme val="minor"/>
    </font>
    <font>
      <b/>
      <sz val="8"/>
      <name val="Montserrat Light"/>
      <family val="3"/>
      <scheme val="minor"/>
    </font>
    <font>
      <sz val="8"/>
      <color theme="1"/>
      <name val="Montserrat Light"/>
      <family val="3"/>
      <scheme val="minor"/>
    </font>
    <font>
      <sz val="8"/>
      <color theme="0"/>
      <name val="Montserrat Light"/>
      <family val="3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8"/>
      <name val="Montserrat Light"/>
      <family val="3"/>
      <scheme val="minor"/>
    </font>
    <font>
      <b/>
      <sz val="8"/>
      <color theme="1"/>
      <name val="Montserrat Light"/>
      <family val="3"/>
      <scheme val="minor"/>
    </font>
    <font>
      <i/>
      <sz val="8"/>
      <color theme="1"/>
      <name val="Montserrat Light"/>
      <family val="3"/>
      <scheme val="minor"/>
    </font>
    <font>
      <i/>
      <sz val="7.5"/>
      <name val="Montserrat Light"/>
      <family val="3"/>
      <scheme val="minor"/>
    </font>
    <font>
      <i/>
      <sz val="7.5"/>
      <color rgb="FF000000"/>
      <name val="Montserrat Light"/>
      <family val="3"/>
      <scheme val="minor"/>
    </font>
    <font>
      <i/>
      <sz val="7.5"/>
      <color theme="1"/>
      <name val="Montserrat Light"/>
      <family val="3"/>
      <scheme val="minor"/>
    </font>
    <font>
      <b/>
      <sz val="10"/>
      <color theme="0"/>
      <name val="Montserrat Light"/>
      <family val="3"/>
      <scheme val="minor"/>
    </font>
    <font>
      <b/>
      <sz val="10"/>
      <color rgb="FFFFFFFF"/>
      <name val="Montserrat Light"/>
      <family val="3"/>
      <scheme val="minor"/>
    </font>
    <font>
      <sz val="10"/>
      <color theme="1"/>
      <name val="Montserrat Light"/>
      <family val="3"/>
      <scheme val="minor"/>
    </font>
    <font>
      <sz val="8"/>
      <name val="Montserrat Light"/>
      <family val="2"/>
      <scheme val="minor"/>
    </font>
    <font>
      <b/>
      <sz val="8"/>
      <color rgb="FFFF0000"/>
      <name val="Montserrat Light"/>
      <family val="3"/>
      <scheme val="minor"/>
    </font>
    <font>
      <sz val="7.5"/>
      <color theme="1"/>
      <name val="Montserrat Light"/>
      <family val="3"/>
      <scheme val="minor"/>
    </font>
    <font>
      <i/>
      <sz val="8"/>
      <color rgb="FF000000"/>
      <name val="Montserrat Light"/>
      <family val="3"/>
      <scheme val="minor"/>
    </font>
    <font>
      <sz val="8"/>
      <color theme="1"/>
      <name val="Montserrat Light"/>
      <family val="2"/>
      <scheme val="minor"/>
    </font>
    <font>
      <sz val="8"/>
      <name val="Courier New"/>
      <family val="3"/>
    </font>
    <font>
      <b/>
      <sz val="8"/>
      <color theme="1"/>
      <name val="Montserrat Light"/>
      <family val="2"/>
      <scheme val="minor"/>
    </font>
    <font>
      <sz val="7"/>
      <color theme="1"/>
      <name val="Montserrat Light"/>
      <family val="3"/>
      <scheme val="minor"/>
    </font>
    <font>
      <b/>
      <sz val="7"/>
      <color rgb="FFFF0000"/>
      <name val="Montserrat Light"/>
      <family val="3"/>
      <scheme val="minor"/>
    </font>
    <font>
      <sz val="7"/>
      <color rgb="FF000000"/>
      <name val="Montserrat Light"/>
      <family val="3"/>
      <scheme val="minor"/>
    </font>
    <font>
      <b/>
      <sz val="7"/>
      <color theme="1"/>
      <name val="Montserrat Light"/>
      <family val="3"/>
      <scheme val="minor"/>
    </font>
    <font>
      <i/>
      <sz val="7"/>
      <color theme="1"/>
      <name val="Montserrat Light"/>
      <family val="3"/>
      <scheme val="minor"/>
    </font>
    <font>
      <i/>
      <sz val="7"/>
      <color rgb="FF000000"/>
      <name val="Montserrat Light"/>
      <family val="3"/>
      <scheme val="minor"/>
    </font>
    <font>
      <sz val="7.5"/>
      <color rgb="FF000000"/>
      <name val="Montserrat Light"/>
      <family val="3"/>
      <scheme val="minor"/>
    </font>
    <font>
      <b/>
      <sz val="7.5"/>
      <color rgb="FF000000"/>
      <name val="Montserrat Light"/>
      <family val="3"/>
      <scheme val="minor"/>
    </font>
    <font>
      <b/>
      <sz val="7.5"/>
      <color theme="1"/>
      <name val="Montserrat Light"/>
      <family val="3"/>
      <scheme val="minor"/>
    </font>
    <font>
      <sz val="8"/>
      <color rgb="FF000000"/>
      <name val="Montserrat Light"/>
      <family val="2"/>
      <scheme val="minor"/>
    </font>
    <font>
      <b/>
      <sz val="8"/>
      <color rgb="FF000000"/>
      <name val="Montserrat Light"/>
      <family val="2"/>
      <scheme val="minor"/>
    </font>
    <font>
      <b/>
      <sz val="8"/>
      <name val="Montserrat Light"/>
      <family val="2"/>
      <scheme val="minor"/>
    </font>
    <font>
      <sz val="10"/>
      <color theme="1"/>
      <name val="Montserrat Light"/>
      <family val="3"/>
      <scheme val="minor"/>
    </font>
    <font>
      <b/>
      <sz val="9"/>
      <color theme="0"/>
      <name val="Montserrat Light"/>
      <family val="3"/>
      <scheme val="minor"/>
    </font>
    <font>
      <sz val="10"/>
      <color rgb="FFFFFFFF"/>
      <name val="Montserrat Light"/>
      <family val="3"/>
      <scheme val="minor"/>
    </font>
    <font>
      <sz val="8"/>
      <color theme="0"/>
      <name val="Montserrat Light"/>
      <scheme val="minor"/>
    </font>
    <font>
      <i/>
      <sz val="8"/>
      <name val="Montserrat Light"/>
      <family val="3"/>
      <scheme val="minor"/>
    </font>
    <font>
      <b/>
      <sz val="8"/>
      <color theme="0"/>
      <name val="Montserrat Light"/>
      <scheme val="minor"/>
    </font>
    <font>
      <b/>
      <sz val="10"/>
      <color theme="0"/>
      <name val="Montserrat Light"/>
      <scheme val="minor"/>
    </font>
    <font>
      <sz val="8"/>
      <name val="Montserrat Light"/>
      <scheme val="minor"/>
    </font>
    <font>
      <b/>
      <sz val="8"/>
      <color rgb="FF000000"/>
      <name val="Montserrat Light"/>
      <scheme val="minor"/>
    </font>
    <font>
      <b/>
      <sz val="8"/>
      <color theme="1"/>
      <name val="Montserrat Light"/>
      <scheme val="minor"/>
    </font>
    <font>
      <u/>
      <sz val="11"/>
      <color theme="10"/>
      <name val="Montserrat Light"/>
      <family val="2"/>
      <scheme val="minor"/>
    </font>
    <font>
      <sz val="7"/>
      <color theme="0"/>
      <name val="Montserrat Light"/>
      <family val="3"/>
      <scheme val="minor"/>
    </font>
    <font>
      <sz val="9"/>
      <color theme="0"/>
      <name val="Montserrat Light"/>
      <scheme val="minor"/>
    </font>
    <font>
      <b/>
      <sz val="8"/>
      <name val="Montserrat Light"/>
      <scheme val="minor"/>
    </font>
    <font>
      <sz val="8"/>
      <color rgb="FF92D050"/>
      <name val="Montserrat Light"/>
      <family val="3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50C8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41A5"/>
      </bottom>
      <diagonal/>
    </border>
    <border>
      <left/>
      <right/>
      <top/>
      <bottom style="thin">
        <color rgb="FF0050C8"/>
      </bottom>
      <diagonal/>
    </border>
    <border>
      <left/>
      <right/>
      <top/>
      <bottom style="thin">
        <color theme="2"/>
      </bottom>
      <diagonal/>
    </border>
  </borders>
  <cellStyleXfs count="32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1" fillId="0" borderId="0"/>
    <xf numFmtId="166" fontId="10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27" fillId="0" borderId="0" applyNumberFormat="0" applyFill="0" applyBorder="0" applyAlignment="0" applyProtection="0"/>
    <xf numFmtId="166" fontId="1" fillId="0" borderId="0" applyFont="0" applyFill="0" applyBorder="0" applyAlignment="0" applyProtection="0"/>
    <xf numFmtId="0" fontId="51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191">
    <xf numFmtId="0" fontId="0" fillId="0" borderId="0" xfId="0"/>
    <xf numFmtId="0" fontId="6" fillId="3" borderId="0" xfId="0" applyFont="1" applyFill="1" applyAlignment="1">
      <alignment horizontal="left" vertical="center" wrapText="1" indent="1"/>
    </xf>
    <xf numFmtId="3" fontId="4" fillId="3" borderId="0" xfId="1" applyNumberFormat="1" applyFont="1" applyFill="1" applyAlignment="1">
      <alignment horizontal="center" vertical="center" wrapText="1"/>
    </xf>
    <xf numFmtId="0" fontId="7" fillId="0" borderId="0" xfId="0" applyFont="1" applyAlignment="1">
      <alignment horizontal="left" vertical="center" wrapText="1" indent="2"/>
    </xf>
    <xf numFmtId="0" fontId="2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8" fillId="0" borderId="0" xfId="0" applyFont="1"/>
    <xf numFmtId="0" fontId="13" fillId="0" borderId="0" xfId="0" applyFont="1" applyAlignment="1">
      <alignment horizontal="left" vertical="center" wrapText="1" indent="3"/>
    </xf>
    <xf numFmtId="0" fontId="13" fillId="0" borderId="0" xfId="0" applyFont="1" applyAlignment="1">
      <alignment horizontal="left" vertical="center" wrapText="1" indent="1"/>
    </xf>
    <xf numFmtId="0" fontId="7" fillId="2" borderId="0" xfId="0" applyFont="1" applyFill="1" applyAlignment="1">
      <alignment horizontal="left" vertical="center" wrapText="1" indent="2"/>
    </xf>
    <xf numFmtId="0" fontId="14" fillId="0" borderId="0" xfId="0" applyFont="1"/>
    <xf numFmtId="3" fontId="6" fillId="0" borderId="0" xfId="1" applyNumberFormat="1" applyFont="1" applyFill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 indent="1"/>
    </xf>
    <xf numFmtId="0" fontId="7" fillId="0" borderId="0" xfId="0" applyFont="1" applyAlignment="1">
      <alignment horizontal="left" vertical="center" wrapText="1" indent="1"/>
    </xf>
    <xf numFmtId="3" fontId="4" fillId="0" borderId="0" xfId="1" applyNumberFormat="1" applyFont="1" applyFill="1" applyAlignment="1">
      <alignment horizontal="right" vertical="center" wrapText="1"/>
    </xf>
    <xf numFmtId="0" fontId="8" fillId="0" borderId="0" xfId="0" applyFont="1" applyAlignment="1">
      <alignment horizontal="right"/>
    </xf>
    <xf numFmtId="3" fontId="6" fillId="2" borderId="0" xfId="1" applyNumberFormat="1" applyFont="1" applyFill="1" applyAlignment="1">
      <alignment horizontal="right" vertical="center" wrapText="1"/>
    </xf>
    <xf numFmtId="0" fontId="14" fillId="0" borderId="0" xfId="0" applyFont="1" applyAlignment="1">
      <alignment horizontal="right"/>
    </xf>
    <xf numFmtId="3" fontId="4" fillId="3" borderId="0" xfId="1" applyNumberFormat="1" applyFont="1" applyFill="1" applyAlignment="1">
      <alignment horizontal="right" vertical="center" wrapText="1"/>
    </xf>
    <xf numFmtId="168" fontId="4" fillId="0" borderId="0" xfId="1" applyNumberFormat="1" applyFont="1" applyFill="1" applyAlignment="1">
      <alignment horizontal="right" vertical="center" wrapText="1"/>
    </xf>
    <xf numFmtId="0" fontId="16" fillId="0" borderId="0" xfId="0" applyFont="1" applyAlignment="1">
      <alignment horizontal="left" vertical="center" wrapText="1" indent="1"/>
    </xf>
    <xf numFmtId="164" fontId="17" fillId="0" borderId="0" xfId="1" applyNumberFormat="1" applyFont="1" applyFill="1" applyAlignment="1">
      <alignment horizontal="right" vertical="center" wrapText="1"/>
    </xf>
    <xf numFmtId="0" fontId="18" fillId="0" borderId="0" xfId="0" applyFont="1" applyAlignment="1">
      <alignment horizontal="right"/>
    </xf>
    <xf numFmtId="167" fontId="4" fillId="0" borderId="0" xfId="1" applyNumberFormat="1" applyFont="1" applyFill="1" applyAlignment="1">
      <alignment horizontal="right" vertical="center" wrapText="1"/>
    </xf>
    <xf numFmtId="167" fontId="6" fillId="0" borderId="0" xfId="1" applyNumberFormat="1" applyFont="1" applyFill="1" applyAlignment="1">
      <alignment horizontal="right" vertical="center" wrapText="1"/>
    </xf>
    <xf numFmtId="167" fontId="6" fillId="2" borderId="0" xfId="1" applyNumberFormat="1" applyFont="1" applyFill="1" applyAlignment="1">
      <alignment horizontal="right" vertical="center" wrapText="1"/>
    </xf>
    <xf numFmtId="0" fontId="19" fillId="4" borderId="1" xfId="0" applyFont="1" applyFill="1" applyBorder="1" applyAlignment="1">
      <alignment horizontal="left" vertical="center" wrapText="1"/>
    </xf>
    <xf numFmtId="0" fontId="20" fillId="4" borderId="1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20" fillId="5" borderId="3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left"/>
    </xf>
    <xf numFmtId="168" fontId="8" fillId="0" borderId="0" xfId="0" applyNumberFormat="1" applyFont="1"/>
    <xf numFmtId="168" fontId="6" fillId="0" borderId="0" xfId="1" applyNumberFormat="1" applyFont="1" applyFill="1" applyAlignment="1">
      <alignment horizontal="right" vertical="center" wrapText="1"/>
    </xf>
    <xf numFmtId="164" fontId="4" fillId="0" borderId="0" xfId="0" applyNumberFormat="1" applyFont="1" applyAlignment="1">
      <alignment horizontal="right" vertical="center" wrapText="1"/>
    </xf>
    <xf numFmtId="164" fontId="4" fillId="0" borderId="0" xfId="1" applyNumberFormat="1" applyFont="1" applyFill="1" applyAlignment="1">
      <alignment horizontal="right" vertical="center" wrapText="1"/>
    </xf>
    <xf numFmtId="0" fontId="13" fillId="0" borderId="0" xfId="0" applyFont="1" applyAlignment="1">
      <alignment horizontal="left" vertical="center" wrapText="1"/>
    </xf>
    <xf numFmtId="0" fontId="8" fillId="0" borderId="0" xfId="0" applyFont="1" applyAlignment="1">
      <alignment horizontal="right" vertical="center"/>
    </xf>
    <xf numFmtId="164" fontId="6" fillId="2" borderId="0" xfId="1" applyNumberFormat="1" applyFont="1" applyFill="1" applyAlignment="1">
      <alignment horizontal="right" vertical="center" wrapText="1"/>
    </xf>
    <xf numFmtId="168" fontId="6" fillId="2" borderId="0" xfId="1" applyNumberFormat="1" applyFont="1" applyFill="1" applyAlignment="1">
      <alignment horizontal="right" vertical="center" wrapText="1"/>
    </xf>
    <xf numFmtId="9" fontId="4" fillId="0" borderId="0" xfId="1" applyNumberFormat="1" applyFont="1" applyFill="1" applyAlignment="1">
      <alignment horizontal="right" vertical="center" wrapText="1"/>
    </xf>
    <xf numFmtId="169" fontId="4" fillId="0" borderId="0" xfId="1" applyNumberFormat="1" applyFont="1" applyFill="1" applyAlignment="1">
      <alignment horizontal="right" vertical="center" wrapText="1"/>
    </xf>
    <xf numFmtId="9" fontId="6" fillId="2" borderId="0" xfId="1" applyNumberFormat="1" applyFont="1" applyFill="1" applyAlignment="1">
      <alignment horizontal="right" vertical="center" wrapText="1"/>
    </xf>
    <xf numFmtId="164" fontId="14" fillId="2" borderId="0" xfId="0" applyNumberFormat="1" applyFont="1" applyFill="1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0" fontId="18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7" fillId="2" borderId="0" xfId="0" applyFont="1" applyFill="1" applyAlignment="1">
      <alignment horizontal="left" vertical="center" wrapText="1"/>
    </xf>
    <xf numFmtId="168" fontId="8" fillId="0" borderId="0" xfId="0" applyNumberFormat="1" applyFont="1" applyAlignment="1">
      <alignment horizontal="right" vertical="center"/>
    </xf>
    <xf numFmtId="164" fontId="8" fillId="0" borderId="0" xfId="0" applyNumberFormat="1" applyFont="1" applyAlignment="1">
      <alignment vertical="center"/>
    </xf>
    <xf numFmtId="167" fontId="8" fillId="0" borderId="0" xfId="0" applyNumberFormat="1" applyFont="1" applyAlignment="1">
      <alignment vertical="center"/>
    </xf>
    <xf numFmtId="0" fontId="16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164" fontId="14" fillId="0" borderId="0" xfId="0" applyNumberFormat="1" applyFont="1" applyAlignment="1">
      <alignment horizontal="right" vertical="center"/>
    </xf>
    <xf numFmtId="0" fontId="14" fillId="0" borderId="0" xfId="0" applyFont="1" applyAlignment="1">
      <alignment horizontal="right" vertical="center"/>
    </xf>
    <xf numFmtId="170" fontId="18" fillId="0" borderId="0" xfId="0" applyNumberFormat="1" applyFont="1" applyAlignment="1">
      <alignment horizontal="right"/>
    </xf>
    <xf numFmtId="0" fontId="3" fillId="5" borderId="3" xfId="0" applyFont="1" applyFill="1" applyBorder="1" applyAlignment="1">
      <alignment horizontal="center" vertical="center" wrapText="1"/>
    </xf>
    <xf numFmtId="0" fontId="29" fillId="0" borderId="0" xfId="0" applyFont="1" applyAlignment="1">
      <alignment vertical="center"/>
    </xf>
    <xf numFmtId="0" fontId="30" fillId="0" borderId="0" xfId="0" applyFont="1" applyAlignment="1">
      <alignment horizontal="left" vertical="center"/>
    </xf>
    <xf numFmtId="0" fontId="29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167" fontId="31" fillId="0" borderId="0" xfId="1" applyNumberFormat="1" applyFont="1" applyFill="1" applyAlignment="1">
      <alignment horizontal="right" vertical="center" wrapText="1"/>
    </xf>
    <xf numFmtId="0" fontId="29" fillId="0" borderId="0" xfId="0" applyFont="1" applyAlignment="1">
      <alignment horizontal="right" vertical="center"/>
    </xf>
    <xf numFmtId="9" fontId="31" fillId="0" borderId="0" xfId="1" applyNumberFormat="1" applyFont="1" applyFill="1" applyAlignment="1">
      <alignment horizontal="right" vertical="center" wrapText="1"/>
    </xf>
    <xf numFmtId="164" fontId="34" fillId="0" borderId="0" xfId="1" applyNumberFormat="1" applyFont="1" applyFill="1" applyAlignment="1">
      <alignment horizontal="right" vertical="center" wrapText="1"/>
    </xf>
    <xf numFmtId="168" fontId="31" fillId="0" borderId="0" xfId="1" applyNumberFormat="1" applyFont="1" applyFill="1" applyAlignment="1">
      <alignment horizontal="right" vertical="center" wrapText="1"/>
    </xf>
    <xf numFmtId="0" fontId="24" fillId="0" borderId="0" xfId="0" applyFont="1" applyAlignment="1">
      <alignment horizontal="right" vertical="center"/>
    </xf>
    <xf numFmtId="0" fontId="24" fillId="0" borderId="0" xfId="0" applyFont="1" applyAlignment="1">
      <alignment vertical="center"/>
    </xf>
    <xf numFmtId="0" fontId="37" fillId="0" borderId="0" xfId="0" applyFont="1" applyAlignment="1">
      <alignment horizontal="right" vertical="center"/>
    </xf>
    <xf numFmtId="0" fontId="18" fillId="0" borderId="0" xfId="0" applyFont="1" applyAlignment="1">
      <alignment vertical="center"/>
    </xf>
    <xf numFmtId="168" fontId="35" fillId="0" borderId="0" xfId="1" applyNumberFormat="1" applyFont="1" applyFill="1" applyAlignment="1">
      <alignment horizontal="right" vertical="center" wrapText="1"/>
    </xf>
    <xf numFmtId="168" fontId="36" fillId="0" borderId="0" xfId="1" applyNumberFormat="1" applyFont="1" applyFill="1" applyAlignment="1">
      <alignment horizontal="right" vertical="center" wrapText="1"/>
    </xf>
    <xf numFmtId="0" fontId="29" fillId="0" borderId="0" xfId="0" applyFont="1"/>
    <xf numFmtId="169" fontId="31" fillId="0" borderId="0" xfId="1" applyNumberFormat="1" applyFont="1" applyFill="1" applyAlignment="1">
      <alignment horizontal="right" vertical="center" wrapText="1"/>
    </xf>
    <xf numFmtId="0" fontId="32" fillId="0" borderId="0" xfId="0" applyFont="1"/>
    <xf numFmtId="0" fontId="33" fillId="0" borderId="0" xfId="0" applyFont="1"/>
    <xf numFmtId="0" fontId="0" fillId="2" borderId="0" xfId="0" applyFill="1"/>
    <xf numFmtId="167" fontId="8" fillId="0" borderId="0" xfId="0" applyNumberFormat="1" applyFont="1" applyAlignment="1">
      <alignment horizontal="right" vertical="center"/>
    </xf>
    <xf numFmtId="170" fontId="18" fillId="0" borderId="0" xfId="0" applyNumberFormat="1" applyFont="1" applyAlignment="1">
      <alignment horizontal="right" vertical="center"/>
    </xf>
    <xf numFmtId="3" fontId="38" fillId="0" borderId="0" xfId="1" applyNumberFormat="1" applyFont="1" applyFill="1" applyAlignment="1">
      <alignment horizontal="right" vertical="center" wrapText="1"/>
    </xf>
    <xf numFmtId="3" fontId="39" fillId="2" borderId="0" xfId="1" applyNumberFormat="1" applyFont="1" applyFill="1" applyAlignment="1">
      <alignment horizontal="right" vertical="center" wrapText="1"/>
    </xf>
    <xf numFmtId="167" fontId="38" fillId="0" borderId="0" xfId="1" applyNumberFormat="1" applyFont="1" applyFill="1" applyAlignment="1">
      <alignment horizontal="right" vertical="center" wrapText="1"/>
    </xf>
    <xf numFmtId="0" fontId="28" fillId="0" borderId="0" xfId="0" applyFont="1" applyAlignment="1">
      <alignment horizontal="right"/>
    </xf>
    <xf numFmtId="3" fontId="38" fillId="3" borderId="0" xfId="1" applyNumberFormat="1" applyFont="1" applyFill="1" applyAlignment="1">
      <alignment horizontal="right" vertical="center" wrapText="1"/>
    </xf>
    <xf numFmtId="0" fontId="26" fillId="0" borderId="0" xfId="0" applyFont="1" applyAlignment="1">
      <alignment horizontal="right"/>
    </xf>
    <xf numFmtId="167" fontId="39" fillId="0" borderId="0" xfId="1" applyNumberFormat="1" applyFont="1" applyFill="1" applyAlignment="1">
      <alignment horizontal="right" vertical="center" wrapText="1"/>
    </xf>
    <xf numFmtId="0" fontId="26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22" fillId="0" borderId="0" xfId="0" applyFont="1" applyAlignment="1">
      <alignment horizontal="left" vertical="center" wrapText="1"/>
    </xf>
    <xf numFmtId="0" fontId="40" fillId="2" borderId="0" xfId="0" applyFont="1" applyFill="1" applyAlignment="1">
      <alignment horizontal="left" vertical="center" wrapText="1"/>
    </xf>
    <xf numFmtId="167" fontId="39" fillId="2" borderId="0" xfId="1" applyNumberFormat="1" applyFont="1" applyFill="1" applyAlignment="1">
      <alignment horizontal="right" vertical="center" wrapText="1"/>
    </xf>
    <xf numFmtId="167" fontId="26" fillId="0" borderId="0" xfId="0" applyNumberFormat="1" applyFont="1" applyAlignment="1">
      <alignment vertical="center"/>
    </xf>
    <xf numFmtId="167" fontId="8" fillId="0" borderId="0" xfId="0" applyNumberFormat="1" applyFont="1"/>
    <xf numFmtId="167" fontId="8" fillId="0" borderId="0" xfId="0" applyNumberFormat="1" applyFont="1" applyAlignment="1">
      <alignment horizontal="right"/>
    </xf>
    <xf numFmtId="167" fontId="14" fillId="0" borderId="0" xfId="0" applyNumberFormat="1" applyFont="1"/>
    <xf numFmtId="167" fontId="28" fillId="0" borderId="0" xfId="0" applyNumberFormat="1" applyFont="1" applyAlignment="1">
      <alignment vertical="center"/>
    </xf>
    <xf numFmtId="9" fontId="8" fillId="0" borderId="0" xfId="0" applyNumberFormat="1" applyFont="1" applyAlignment="1">
      <alignment horizontal="right"/>
    </xf>
    <xf numFmtId="9" fontId="14" fillId="0" borderId="0" xfId="0" applyNumberFormat="1" applyFont="1" applyAlignment="1">
      <alignment horizontal="right"/>
    </xf>
    <xf numFmtId="9" fontId="28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left" vertical="center" wrapText="1" indent="1"/>
    </xf>
    <xf numFmtId="0" fontId="4" fillId="0" borderId="0" xfId="0" applyFont="1" applyAlignment="1">
      <alignment horizontal="left" vertical="center" wrapText="1"/>
    </xf>
    <xf numFmtId="167" fontId="13" fillId="0" borderId="0" xfId="1" applyNumberFormat="1" applyFont="1" applyFill="1" applyAlignment="1">
      <alignment horizontal="right" vertical="center" wrapText="1"/>
    </xf>
    <xf numFmtId="168" fontId="13" fillId="0" borderId="0" xfId="1" applyNumberFormat="1" applyFont="1" applyFill="1" applyAlignment="1">
      <alignment horizontal="right" vertical="center" wrapText="1"/>
    </xf>
    <xf numFmtId="164" fontId="0" fillId="0" borderId="0" xfId="2" applyNumberFormat="1" applyFont="1"/>
    <xf numFmtId="0" fontId="3" fillId="4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left" vertical="center" wrapText="1"/>
    </xf>
    <xf numFmtId="9" fontId="6" fillId="3" borderId="0" xfId="0" applyNumberFormat="1" applyFont="1" applyFill="1" applyAlignment="1">
      <alignment horizontal="center" vertical="center" wrapText="1"/>
    </xf>
    <xf numFmtId="164" fontId="25" fillId="0" borderId="0" xfId="1" applyNumberFormat="1" applyFont="1" applyFill="1" applyAlignment="1">
      <alignment horizontal="right" vertical="center" wrapText="1"/>
    </xf>
    <xf numFmtId="9" fontId="6" fillId="3" borderId="0" xfId="0" applyNumberFormat="1" applyFont="1" applyFill="1" applyAlignment="1">
      <alignment horizontal="right" vertical="center" wrapText="1"/>
    </xf>
    <xf numFmtId="168" fontId="15" fillId="0" borderId="0" xfId="0" applyNumberFormat="1" applyFont="1" applyAlignment="1">
      <alignment horizontal="right" vertical="center"/>
    </xf>
    <xf numFmtId="170" fontId="15" fillId="0" borderId="0" xfId="0" applyNumberFormat="1" applyFont="1" applyAlignment="1">
      <alignment horizontal="right" vertical="center"/>
    </xf>
    <xf numFmtId="0" fontId="15" fillId="0" borderId="0" xfId="0" applyFont="1" applyAlignment="1">
      <alignment horizontal="right" vertical="center"/>
    </xf>
    <xf numFmtId="0" fontId="4" fillId="0" borderId="2" xfId="0" applyFont="1" applyBorder="1" applyAlignment="1">
      <alignment horizontal="left" vertical="center" wrapText="1" indent="1"/>
    </xf>
    <xf numFmtId="167" fontId="4" fillId="0" borderId="2" xfId="1" applyNumberFormat="1" applyFont="1" applyFill="1" applyBorder="1" applyAlignment="1">
      <alignment horizontal="right" vertical="center" wrapText="1"/>
    </xf>
    <xf numFmtId="164" fontId="4" fillId="0" borderId="2" xfId="0" applyNumberFormat="1" applyFont="1" applyBorder="1" applyAlignment="1">
      <alignment horizontal="right" vertical="center" wrapText="1"/>
    </xf>
    <xf numFmtId="0" fontId="41" fillId="0" borderId="0" xfId="0" applyFont="1"/>
    <xf numFmtId="169" fontId="26" fillId="0" borderId="0" xfId="0" applyNumberFormat="1" applyFont="1"/>
    <xf numFmtId="165" fontId="0" fillId="0" borderId="0" xfId="1" applyNumberFormat="1" applyFont="1"/>
    <xf numFmtId="0" fontId="45" fillId="0" borderId="0" xfId="0" applyFont="1" applyAlignment="1">
      <alignment horizontal="left" vertical="center" wrapText="1"/>
    </xf>
    <xf numFmtId="171" fontId="12" fillId="0" borderId="0" xfId="0" applyNumberFormat="1" applyFont="1" applyAlignment="1">
      <alignment vertical="center"/>
    </xf>
    <xf numFmtId="0" fontId="6" fillId="0" borderId="0" xfId="0" applyFont="1" applyAlignment="1">
      <alignment horizontal="left" vertical="center" wrapText="1"/>
    </xf>
    <xf numFmtId="0" fontId="43" fillId="0" borderId="0" xfId="0" applyFont="1" applyAlignment="1">
      <alignment horizontal="center" vertical="center"/>
    </xf>
    <xf numFmtId="0" fontId="46" fillId="4" borderId="0" xfId="0" applyFont="1" applyFill="1" applyAlignment="1">
      <alignment horizontal="left" vertical="center" wrapText="1"/>
    </xf>
    <xf numFmtId="0" fontId="20" fillId="4" borderId="0" xfId="0" applyFont="1" applyFill="1" applyAlignment="1">
      <alignment horizontal="center" vertical="center" wrapText="1"/>
    </xf>
    <xf numFmtId="0" fontId="20" fillId="5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/>
    </xf>
    <xf numFmtId="0" fontId="50" fillId="0" borderId="0" xfId="0" applyFont="1"/>
    <xf numFmtId="0" fontId="51" fillId="0" borderId="0" xfId="28"/>
    <xf numFmtId="164" fontId="0" fillId="0" borderId="0" xfId="0" applyNumberFormat="1"/>
    <xf numFmtId="3" fontId="8" fillId="0" borderId="0" xfId="0" applyNumberFormat="1" applyFont="1"/>
    <xf numFmtId="165" fontId="4" fillId="0" borderId="0" xfId="1" applyNumberFormat="1" applyFont="1" applyFill="1" applyAlignment="1">
      <alignment horizontal="right" vertical="center" wrapText="1"/>
    </xf>
    <xf numFmtId="164" fontId="4" fillId="0" borderId="0" xfId="2" applyNumberFormat="1" applyFont="1" applyFill="1" applyAlignment="1">
      <alignment horizontal="right" vertical="center" wrapText="1"/>
    </xf>
    <xf numFmtId="167" fontId="9" fillId="0" borderId="0" xfId="1" applyNumberFormat="1" applyFont="1" applyFill="1" applyAlignment="1">
      <alignment horizontal="right" vertical="center" wrapText="1"/>
    </xf>
    <xf numFmtId="167" fontId="2" fillId="0" borderId="0" xfId="1" applyNumberFormat="1" applyFont="1" applyFill="1" applyAlignment="1">
      <alignment horizontal="right" vertical="center" wrapText="1"/>
    </xf>
    <xf numFmtId="168" fontId="9" fillId="0" borderId="0" xfId="1" applyNumberFormat="1" applyFont="1" applyFill="1" applyAlignment="1">
      <alignment horizontal="right" vertical="center" wrapText="1"/>
    </xf>
    <xf numFmtId="164" fontId="9" fillId="0" borderId="0" xfId="1" applyNumberFormat="1" applyFont="1" applyFill="1" applyAlignment="1">
      <alignment horizontal="right" vertical="center" wrapText="1"/>
    </xf>
    <xf numFmtId="0" fontId="2" fillId="4" borderId="0" xfId="0" applyFont="1" applyFill="1" applyAlignment="1">
      <alignment horizontal="center" vertical="center" wrapText="1"/>
    </xf>
    <xf numFmtId="0" fontId="52" fillId="0" borderId="0" xfId="0" applyFont="1" applyAlignment="1">
      <alignment vertical="center"/>
    </xf>
    <xf numFmtId="167" fontId="7" fillId="2" borderId="0" xfId="1" applyNumberFormat="1" applyFont="1" applyFill="1" applyAlignment="1">
      <alignment horizontal="right" vertical="center" wrapText="1"/>
    </xf>
    <xf numFmtId="164" fontId="16" fillId="0" borderId="0" xfId="1" applyNumberFormat="1" applyFont="1" applyFill="1" applyAlignment="1">
      <alignment horizontal="right" vertical="center" wrapText="1"/>
    </xf>
    <xf numFmtId="167" fontId="7" fillId="0" borderId="0" xfId="1" applyNumberFormat="1" applyFont="1" applyFill="1" applyAlignment="1">
      <alignment horizontal="right" vertical="center" wrapText="1"/>
    </xf>
    <xf numFmtId="9" fontId="13" fillId="0" borderId="0" xfId="1" applyNumberFormat="1" applyFont="1" applyFill="1" applyAlignment="1">
      <alignment horizontal="right" vertical="center" wrapText="1"/>
    </xf>
    <xf numFmtId="164" fontId="13" fillId="0" borderId="0" xfId="1" applyNumberFormat="1" applyFont="1" applyFill="1" applyAlignment="1">
      <alignment horizontal="right" vertical="center" wrapText="1"/>
    </xf>
    <xf numFmtId="164" fontId="4" fillId="0" borderId="2" xfId="2" applyNumberFormat="1" applyFont="1" applyFill="1" applyBorder="1" applyAlignment="1">
      <alignment horizontal="right" vertical="center" wrapText="1"/>
    </xf>
    <xf numFmtId="167" fontId="49" fillId="0" borderId="0" xfId="1" applyNumberFormat="1" applyFont="1" applyFill="1" applyAlignment="1">
      <alignment horizontal="right" vertical="center" wrapText="1"/>
    </xf>
    <xf numFmtId="4" fontId="13" fillId="0" borderId="0" xfId="1" applyNumberFormat="1" applyFont="1" applyFill="1" applyAlignment="1">
      <alignment horizontal="right" vertical="center" wrapText="1"/>
    </xf>
    <xf numFmtId="10" fontId="17" fillId="0" borderId="0" xfId="1" applyNumberFormat="1" applyFont="1" applyFill="1" applyAlignment="1">
      <alignment horizontal="right" vertical="center" wrapText="1"/>
    </xf>
    <xf numFmtId="3" fontId="48" fillId="0" borderId="0" xfId="1" applyNumberFormat="1" applyFont="1" applyFill="1" applyAlignment="1">
      <alignment horizontal="right" vertical="center" wrapText="1"/>
    </xf>
    <xf numFmtId="164" fontId="18" fillId="0" borderId="0" xfId="2" applyNumberFormat="1" applyFont="1" applyFill="1" applyAlignment="1">
      <alignment horizontal="right" vertical="center" wrapText="1"/>
    </xf>
    <xf numFmtId="0" fontId="9" fillId="0" borderId="0" xfId="0" applyFont="1" applyAlignment="1">
      <alignment horizontal="center" vertical="center"/>
    </xf>
    <xf numFmtId="0" fontId="52" fillId="0" borderId="0" xfId="0" applyFont="1" applyAlignment="1">
      <alignment horizontal="right" vertical="center"/>
    </xf>
    <xf numFmtId="9" fontId="4" fillId="0" borderId="0" xfId="2" applyFont="1" applyFill="1" applyAlignment="1">
      <alignment horizontal="right" vertical="center" wrapText="1"/>
    </xf>
    <xf numFmtId="43" fontId="29" fillId="0" borderId="0" xfId="1" applyFont="1" applyAlignment="1">
      <alignment vertical="center"/>
    </xf>
    <xf numFmtId="167" fontId="29" fillId="0" borderId="0" xfId="0" applyNumberFormat="1" applyFont="1" applyAlignment="1">
      <alignment vertical="center"/>
    </xf>
    <xf numFmtId="164" fontId="29" fillId="0" borderId="0" xfId="2" applyNumberFormat="1" applyFont="1" applyAlignment="1">
      <alignment vertical="center"/>
    </xf>
    <xf numFmtId="164" fontId="50" fillId="0" borderId="0" xfId="0" applyNumberFormat="1" applyFont="1" applyAlignment="1">
      <alignment horizontal="right" vertical="center"/>
    </xf>
    <xf numFmtId="164" fontId="32" fillId="0" borderId="0" xfId="2" applyNumberFormat="1" applyFont="1"/>
    <xf numFmtId="43" fontId="4" fillId="0" borderId="0" xfId="1" applyFont="1" applyFill="1" applyAlignment="1">
      <alignment horizontal="right" vertical="center" wrapText="1"/>
    </xf>
    <xf numFmtId="170" fontId="50" fillId="2" borderId="0" xfId="0" applyNumberFormat="1" applyFont="1" applyFill="1" applyAlignment="1">
      <alignment horizontal="right" vertical="center"/>
    </xf>
    <xf numFmtId="165" fontId="29" fillId="0" borderId="0" xfId="1" applyNumberFormat="1" applyFont="1" applyAlignment="1">
      <alignment vertical="center"/>
    </xf>
    <xf numFmtId="164" fontId="29" fillId="0" borderId="0" xfId="2" applyNumberFormat="1" applyFont="1" applyAlignment="1">
      <alignment horizontal="center" vertical="center"/>
    </xf>
    <xf numFmtId="165" fontId="13" fillId="0" borderId="0" xfId="1" applyNumberFormat="1" applyFont="1" applyFill="1" applyAlignment="1">
      <alignment horizontal="right" vertical="center" wrapText="1"/>
    </xf>
    <xf numFmtId="172" fontId="4" fillId="0" borderId="0" xfId="1" applyNumberFormat="1" applyFont="1" applyFill="1" applyAlignment="1">
      <alignment horizontal="right" vertical="center" wrapText="1"/>
    </xf>
    <xf numFmtId="3" fontId="13" fillId="0" borderId="0" xfId="1" applyNumberFormat="1" applyFont="1" applyFill="1" applyAlignment="1">
      <alignment horizontal="right" vertical="center" wrapText="1"/>
    </xf>
    <xf numFmtId="0" fontId="49" fillId="0" borderId="0" xfId="0" applyFont="1" applyAlignment="1">
      <alignment horizontal="left" vertical="center" wrapText="1"/>
    </xf>
    <xf numFmtId="9" fontId="50" fillId="0" borderId="0" xfId="0" applyNumberFormat="1" applyFont="1" applyAlignment="1">
      <alignment horizontal="right"/>
    </xf>
    <xf numFmtId="167" fontId="50" fillId="0" borderId="0" xfId="0" applyNumberFormat="1" applyFont="1"/>
    <xf numFmtId="9" fontId="13" fillId="0" borderId="0" xfId="0" applyNumberFormat="1" applyFont="1" applyAlignment="1">
      <alignment horizontal="right"/>
    </xf>
    <xf numFmtId="164" fontId="23" fillId="0" borderId="0" xfId="2" applyNumberFormat="1" applyFont="1" applyFill="1" applyAlignment="1">
      <alignment horizontal="right" vertical="center" wrapText="1"/>
    </xf>
    <xf numFmtId="165" fontId="8" fillId="0" borderId="0" xfId="1" applyNumberFormat="1" applyFont="1" applyAlignment="1">
      <alignment vertical="center"/>
    </xf>
    <xf numFmtId="164" fontId="26" fillId="0" borderId="0" xfId="2" applyNumberFormat="1" applyFont="1"/>
    <xf numFmtId="170" fontId="18" fillId="0" borderId="0" xfId="0" applyNumberFormat="1" applyFont="1"/>
    <xf numFmtId="164" fontId="17" fillId="0" borderId="0" xfId="1" applyNumberFormat="1" applyFont="1" applyFill="1" applyAlignment="1">
      <alignment wrapText="1"/>
    </xf>
    <xf numFmtId="164" fontId="8" fillId="0" borderId="0" xfId="2" applyNumberFormat="1" applyFont="1" applyAlignment="1">
      <alignment horizontal="right" vertical="center"/>
    </xf>
    <xf numFmtId="167" fontId="54" fillId="0" borderId="0" xfId="1" applyNumberFormat="1" applyFont="1" applyFill="1" applyAlignment="1">
      <alignment horizontal="right" vertical="center" wrapText="1"/>
    </xf>
    <xf numFmtId="9" fontId="54" fillId="0" borderId="0" xfId="0" applyNumberFormat="1" applyFont="1" applyAlignment="1">
      <alignment horizontal="right"/>
    </xf>
    <xf numFmtId="165" fontId="13" fillId="0" borderId="0" xfId="0" applyNumberFormat="1" applyFont="1" applyAlignment="1">
      <alignment horizontal="left" vertical="center" wrapText="1"/>
    </xf>
    <xf numFmtId="167" fontId="14" fillId="0" borderId="0" xfId="0" applyNumberFormat="1" applyFont="1" applyAlignment="1">
      <alignment horizontal="right" vertical="center"/>
    </xf>
    <xf numFmtId="165" fontId="8" fillId="0" borderId="0" xfId="0" applyNumberFormat="1" applyFont="1" applyAlignment="1">
      <alignment horizontal="right" vertical="center"/>
    </xf>
    <xf numFmtId="167" fontId="55" fillId="0" borderId="0" xfId="0" applyNumberFormat="1" applyFont="1" applyAlignment="1">
      <alignment horizontal="right" vertical="center"/>
    </xf>
    <xf numFmtId="165" fontId="8" fillId="0" borderId="0" xfId="1" applyNumberFormat="1" applyFont="1" applyFill="1" applyAlignment="1">
      <alignment horizontal="right" vertical="center"/>
    </xf>
    <xf numFmtId="9" fontId="14" fillId="0" borderId="0" xfId="2" applyFont="1" applyFill="1" applyAlignment="1">
      <alignment horizontal="right" vertical="center"/>
    </xf>
    <xf numFmtId="0" fontId="18" fillId="0" borderId="0" xfId="0" applyFont="1"/>
    <xf numFmtId="0" fontId="19" fillId="4" borderId="0" xfId="0" applyFont="1" applyFill="1" applyAlignment="1">
      <alignment horizontal="left" vertical="center" wrapText="1"/>
    </xf>
    <xf numFmtId="9" fontId="6" fillId="2" borderId="0" xfId="2" applyFont="1" applyFill="1" applyAlignment="1">
      <alignment horizontal="right" vertical="center" wrapText="1"/>
    </xf>
    <xf numFmtId="168" fontId="4" fillId="6" borderId="0" xfId="1" applyNumberFormat="1" applyFont="1" applyFill="1" applyAlignment="1">
      <alignment horizontal="right" vertical="center" wrapText="1"/>
    </xf>
    <xf numFmtId="0" fontId="20" fillId="7" borderId="0" xfId="0" applyFont="1" applyFill="1" applyAlignment="1">
      <alignment horizontal="center" vertical="center" wrapText="1"/>
    </xf>
    <xf numFmtId="0" fontId="20" fillId="7" borderId="1" xfId="0" applyFont="1" applyFill="1" applyBorder="1" applyAlignment="1">
      <alignment horizontal="center" vertical="center" wrapText="1"/>
    </xf>
    <xf numFmtId="9" fontId="39" fillId="0" borderId="0" xfId="2" applyFont="1" applyFill="1" applyAlignment="1">
      <alignment horizontal="right" vertical="center" wrapText="1"/>
    </xf>
    <xf numFmtId="9" fontId="39" fillId="2" borderId="0" xfId="2" applyFont="1" applyFill="1" applyAlignment="1">
      <alignment horizontal="right" vertical="center" wrapText="1"/>
    </xf>
    <xf numFmtId="9" fontId="6" fillId="0" borderId="0" xfId="2" applyFont="1" applyFill="1" applyAlignment="1">
      <alignment horizontal="right" vertical="center" wrapText="1"/>
    </xf>
  </cellXfs>
  <cellStyles count="32">
    <cellStyle name="Hiperlink" xfId="28" builtinId="8"/>
    <cellStyle name="Normal" xfId="0" builtinId="0"/>
    <cellStyle name="Normal 10 64" xfId="12" xr:uid="{7A30673D-F325-4B29-AC9D-C4953057DA64}"/>
    <cellStyle name="Normal 17 10" xfId="21" xr:uid="{3A6B2362-770D-4F80-AC1B-9DB0DC0CC561}"/>
    <cellStyle name="Normal 2" xfId="4" xr:uid="{6EF9DACF-31FB-479B-8504-2973AF2AEF03}"/>
    <cellStyle name="Normal 2 2" xfId="26" xr:uid="{C06DD2EF-FC45-4E20-BA64-B3E8AB1168C3}"/>
    <cellStyle name="Normal 2 3 2" xfId="9" xr:uid="{0AE8DD11-A3CE-4A1C-86C5-F234E4F32CBD}"/>
    <cellStyle name="Normal 3 10" xfId="5" xr:uid="{8C3A0B50-52AF-4993-9D3D-2F9BA1006188}"/>
    <cellStyle name="Normal 5 4 2" xfId="14" xr:uid="{4AA690D4-E31A-4580-8490-9336D4A377D8}"/>
    <cellStyle name="Normal 6 3" xfId="19" xr:uid="{EC1BF549-E698-4DA0-B4FA-87A5F24BBC51}"/>
    <cellStyle name="Normal 87" xfId="31" xr:uid="{E3CE703B-63F0-4F93-AF07-0BFD5509B977}"/>
    <cellStyle name="Porcentagem" xfId="2" builtinId="5"/>
    <cellStyle name="Porcentagem 2" xfId="22" xr:uid="{697D8BE3-F656-4B7D-B172-94ABFAA70B7C}"/>
    <cellStyle name="Porcentagem 2 2 2" xfId="23" xr:uid="{888248F2-580A-4CF3-937C-0CAB2E2438CC}"/>
    <cellStyle name="Porcentagem 4" xfId="24" xr:uid="{E7362D8E-976E-4F77-B343-191B7C2EDE8D}"/>
    <cellStyle name="Vírgula" xfId="1" builtinId="3"/>
    <cellStyle name="Vírgula 10" xfId="29" xr:uid="{375ECF92-7CC7-4B88-9796-D42BAB825853}"/>
    <cellStyle name="Vírgula 12" xfId="27" xr:uid="{71AF0E61-B017-489C-84EE-A210704FF144}"/>
    <cellStyle name="Vírgula 2" xfId="3" xr:uid="{B5FB1E84-2AD0-4EC3-A9C7-347035A6F8D2}"/>
    <cellStyle name="Vírgula 2 10" xfId="20" xr:uid="{868ACD20-058C-4C69-89B3-1A046A7114C7}"/>
    <cellStyle name="Vírgula 2 12" xfId="13" xr:uid="{063FA39A-0454-404E-B1A4-09A2D4E7AB09}"/>
    <cellStyle name="Vírgula 2 2" xfId="10" xr:uid="{3305C4B6-4BCF-4456-A210-149E335A4DC0}"/>
    <cellStyle name="Vírgula 2 2 10" xfId="6" xr:uid="{EFA82984-5BB6-4EAD-BAF7-B2BE6121AFF0}"/>
    <cellStyle name="Vírgula 2 2 9 2" xfId="15" xr:uid="{35BCBAB3-9D4C-46BE-B2AA-C942DD32FDBB}"/>
    <cellStyle name="Vírgula 20" xfId="16" xr:uid="{B05F7847-36C5-48B5-9012-04566F8CFA9A}"/>
    <cellStyle name="Vírgula 22" xfId="30" xr:uid="{02CA583A-C825-45D6-A496-B1AA405AA2DA}"/>
    <cellStyle name="Vírgula 29" xfId="8" xr:uid="{2774E7F6-F0E6-45B4-BBDC-FDA6102F3B11}"/>
    <cellStyle name="Vírgula 29 2" xfId="25" xr:uid="{44B9FFCE-6D22-4D1B-BE08-736193F75B89}"/>
    <cellStyle name="Vírgula 3" xfId="11" xr:uid="{9438ADCC-1D86-4835-A305-D4506772F1CA}"/>
    <cellStyle name="Vírgula 3 10" xfId="18" xr:uid="{DBE2C7F8-60B0-4407-817F-95C68A7B4D33}"/>
    <cellStyle name="Vírgula 4 10" xfId="7" xr:uid="{62902F86-5A9F-4C96-B9D8-1BF2BA229615}"/>
    <cellStyle name="Vírgula 7 9" xfId="17" xr:uid="{ADAC4347-C875-4C11-B110-F96E45B39E90}"/>
  </cellStyles>
  <dxfs count="0"/>
  <tableStyles count="0" defaultTableStyle="TableStyleMedium2" defaultPivotStyle="PivotStyleLight16"/>
  <colors>
    <mruColors>
      <color rgb="FF0050C8"/>
      <color rgb="FF00C8FA"/>
      <color rgb="FF63D0FF"/>
      <color rgb="FF97E0FF"/>
      <color rgb="FF0041A5"/>
      <color rgb="FF595959"/>
      <color rgb="FF872B91"/>
      <color rgb="FF00307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17.xml"/><Relationship Id="rId21" Type="http://schemas.openxmlformats.org/officeDocument/2006/relationships/externalLink" Target="externalLinks/externalLink12.xml"/><Relationship Id="rId42" Type="http://schemas.openxmlformats.org/officeDocument/2006/relationships/externalLink" Target="externalLinks/externalLink33.xml"/><Relationship Id="rId47" Type="http://schemas.openxmlformats.org/officeDocument/2006/relationships/externalLink" Target="externalLinks/externalLink38.xml"/><Relationship Id="rId63" Type="http://schemas.openxmlformats.org/officeDocument/2006/relationships/externalLink" Target="externalLinks/externalLink54.xml"/><Relationship Id="rId68" Type="http://schemas.openxmlformats.org/officeDocument/2006/relationships/externalLink" Target="externalLinks/externalLink59.xml"/><Relationship Id="rId16" Type="http://schemas.openxmlformats.org/officeDocument/2006/relationships/externalLink" Target="externalLinks/externalLink7.xml"/><Relationship Id="rId11" Type="http://schemas.openxmlformats.org/officeDocument/2006/relationships/externalLink" Target="externalLinks/externalLink2.xml"/><Relationship Id="rId24" Type="http://schemas.openxmlformats.org/officeDocument/2006/relationships/externalLink" Target="externalLinks/externalLink15.xml"/><Relationship Id="rId32" Type="http://schemas.openxmlformats.org/officeDocument/2006/relationships/externalLink" Target="externalLinks/externalLink23.xml"/><Relationship Id="rId37" Type="http://schemas.openxmlformats.org/officeDocument/2006/relationships/externalLink" Target="externalLinks/externalLink28.xml"/><Relationship Id="rId40" Type="http://schemas.openxmlformats.org/officeDocument/2006/relationships/externalLink" Target="externalLinks/externalLink31.xml"/><Relationship Id="rId45" Type="http://schemas.openxmlformats.org/officeDocument/2006/relationships/externalLink" Target="externalLinks/externalLink36.xml"/><Relationship Id="rId53" Type="http://schemas.openxmlformats.org/officeDocument/2006/relationships/externalLink" Target="externalLinks/externalLink44.xml"/><Relationship Id="rId58" Type="http://schemas.openxmlformats.org/officeDocument/2006/relationships/externalLink" Target="externalLinks/externalLink49.xml"/><Relationship Id="rId66" Type="http://schemas.openxmlformats.org/officeDocument/2006/relationships/externalLink" Target="externalLinks/externalLink57.xml"/><Relationship Id="rId74" Type="http://schemas.openxmlformats.org/officeDocument/2006/relationships/calcChain" Target="calcChain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52.xml"/><Relationship Id="rId19" Type="http://schemas.openxmlformats.org/officeDocument/2006/relationships/externalLink" Target="externalLinks/externalLink10.xml"/><Relationship Id="rId14" Type="http://schemas.openxmlformats.org/officeDocument/2006/relationships/externalLink" Target="externalLinks/externalLink5.xml"/><Relationship Id="rId22" Type="http://schemas.openxmlformats.org/officeDocument/2006/relationships/externalLink" Target="externalLinks/externalLink13.xml"/><Relationship Id="rId27" Type="http://schemas.openxmlformats.org/officeDocument/2006/relationships/externalLink" Target="externalLinks/externalLink18.xml"/><Relationship Id="rId30" Type="http://schemas.openxmlformats.org/officeDocument/2006/relationships/externalLink" Target="externalLinks/externalLink21.xml"/><Relationship Id="rId35" Type="http://schemas.openxmlformats.org/officeDocument/2006/relationships/externalLink" Target="externalLinks/externalLink26.xml"/><Relationship Id="rId43" Type="http://schemas.openxmlformats.org/officeDocument/2006/relationships/externalLink" Target="externalLinks/externalLink34.xml"/><Relationship Id="rId48" Type="http://schemas.openxmlformats.org/officeDocument/2006/relationships/externalLink" Target="externalLinks/externalLink39.xml"/><Relationship Id="rId56" Type="http://schemas.openxmlformats.org/officeDocument/2006/relationships/externalLink" Target="externalLinks/externalLink47.xml"/><Relationship Id="rId64" Type="http://schemas.openxmlformats.org/officeDocument/2006/relationships/externalLink" Target="externalLinks/externalLink55.xml"/><Relationship Id="rId69" Type="http://schemas.openxmlformats.org/officeDocument/2006/relationships/externalLink" Target="externalLinks/externalLink60.xml"/><Relationship Id="rId77" Type="http://schemas.openxmlformats.org/officeDocument/2006/relationships/customXml" Target="../customXml/item3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42.xml"/><Relationship Id="rId72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3.xml"/><Relationship Id="rId17" Type="http://schemas.openxmlformats.org/officeDocument/2006/relationships/externalLink" Target="externalLinks/externalLink8.xml"/><Relationship Id="rId25" Type="http://schemas.openxmlformats.org/officeDocument/2006/relationships/externalLink" Target="externalLinks/externalLink16.xml"/><Relationship Id="rId33" Type="http://schemas.openxmlformats.org/officeDocument/2006/relationships/externalLink" Target="externalLinks/externalLink24.xml"/><Relationship Id="rId38" Type="http://schemas.openxmlformats.org/officeDocument/2006/relationships/externalLink" Target="externalLinks/externalLink29.xml"/><Relationship Id="rId46" Type="http://schemas.openxmlformats.org/officeDocument/2006/relationships/externalLink" Target="externalLinks/externalLink37.xml"/><Relationship Id="rId59" Type="http://schemas.openxmlformats.org/officeDocument/2006/relationships/externalLink" Target="externalLinks/externalLink50.xml"/><Relationship Id="rId67" Type="http://schemas.openxmlformats.org/officeDocument/2006/relationships/externalLink" Target="externalLinks/externalLink58.xml"/><Relationship Id="rId20" Type="http://schemas.openxmlformats.org/officeDocument/2006/relationships/externalLink" Target="externalLinks/externalLink11.xml"/><Relationship Id="rId41" Type="http://schemas.openxmlformats.org/officeDocument/2006/relationships/externalLink" Target="externalLinks/externalLink32.xml"/><Relationship Id="rId54" Type="http://schemas.openxmlformats.org/officeDocument/2006/relationships/externalLink" Target="externalLinks/externalLink45.xml"/><Relationship Id="rId62" Type="http://schemas.openxmlformats.org/officeDocument/2006/relationships/externalLink" Target="externalLinks/externalLink53.xml"/><Relationship Id="rId70" Type="http://schemas.openxmlformats.org/officeDocument/2006/relationships/theme" Target="theme/theme1.xml"/><Relationship Id="rId75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externalLink" Target="externalLinks/externalLink6.xml"/><Relationship Id="rId23" Type="http://schemas.openxmlformats.org/officeDocument/2006/relationships/externalLink" Target="externalLinks/externalLink14.xml"/><Relationship Id="rId28" Type="http://schemas.openxmlformats.org/officeDocument/2006/relationships/externalLink" Target="externalLinks/externalLink19.xml"/><Relationship Id="rId36" Type="http://schemas.openxmlformats.org/officeDocument/2006/relationships/externalLink" Target="externalLinks/externalLink27.xml"/><Relationship Id="rId49" Type="http://schemas.openxmlformats.org/officeDocument/2006/relationships/externalLink" Target="externalLinks/externalLink40.xml"/><Relationship Id="rId57" Type="http://schemas.openxmlformats.org/officeDocument/2006/relationships/externalLink" Target="externalLinks/externalLink48.xml"/><Relationship Id="rId10" Type="http://schemas.openxmlformats.org/officeDocument/2006/relationships/externalLink" Target="externalLinks/externalLink1.xml"/><Relationship Id="rId31" Type="http://schemas.openxmlformats.org/officeDocument/2006/relationships/externalLink" Target="externalLinks/externalLink22.xml"/><Relationship Id="rId44" Type="http://schemas.openxmlformats.org/officeDocument/2006/relationships/externalLink" Target="externalLinks/externalLink35.xml"/><Relationship Id="rId52" Type="http://schemas.openxmlformats.org/officeDocument/2006/relationships/externalLink" Target="externalLinks/externalLink43.xml"/><Relationship Id="rId60" Type="http://schemas.openxmlformats.org/officeDocument/2006/relationships/externalLink" Target="externalLinks/externalLink51.xml"/><Relationship Id="rId65" Type="http://schemas.openxmlformats.org/officeDocument/2006/relationships/externalLink" Target="externalLinks/externalLink56.xml"/><Relationship Id="rId73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externalLink" Target="externalLinks/externalLink4.xml"/><Relationship Id="rId18" Type="http://schemas.openxmlformats.org/officeDocument/2006/relationships/externalLink" Target="externalLinks/externalLink9.xml"/><Relationship Id="rId39" Type="http://schemas.openxmlformats.org/officeDocument/2006/relationships/externalLink" Target="externalLinks/externalLink30.xml"/><Relationship Id="rId34" Type="http://schemas.openxmlformats.org/officeDocument/2006/relationships/externalLink" Target="externalLinks/externalLink25.xml"/><Relationship Id="rId50" Type="http://schemas.openxmlformats.org/officeDocument/2006/relationships/externalLink" Target="externalLinks/externalLink41.xml"/><Relationship Id="rId55" Type="http://schemas.openxmlformats.org/officeDocument/2006/relationships/externalLink" Target="externalLinks/externalLink46.xml"/><Relationship Id="rId76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71" Type="http://schemas.openxmlformats.org/officeDocument/2006/relationships/styles" Target="styles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0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7" Type="http://schemas.openxmlformats.org/officeDocument/2006/relationships/image" Target="../media/image7.sv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sv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507546</xdr:colOff>
      <xdr:row>1</xdr:row>
      <xdr:rowOff>136072</xdr:rowOff>
    </xdr:from>
    <xdr:to>
      <xdr:col>17</xdr:col>
      <xdr:colOff>289832</xdr:colOff>
      <xdr:row>28</xdr:row>
      <xdr:rowOff>160564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699A7C09-AFB5-447A-B7EA-0F21579200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7546" y="367393"/>
          <a:ext cx="14124215" cy="6270171"/>
        </a:xfrm>
        <a:prstGeom prst="rect">
          <a:avLst/>
        </a:prstGeom>
      </xdr:spPr>
    </xdr:pic>
    <xdr:clientData/>
  </xdr:twoCellAnchor>
  <xdr:twoCellAnchor>
    <xdr:from>
      <xdr:col>0</xdr:col>
      <xdr:colOff>495741</xdr:colOff>
      <xdr:row>1</xdr:row>
      <xdr:rowOff>139472</xdr:rowOff>
    </xdr:from>
    <xdr:to>
      <xdr:col>17</xdr:col>
      <xdr:colOff>216352</xdr:colOff>
      <xdr:row>28</xdr:row>
      <xdr:rowOff>157842</xdr:rowOff>
    </xdr:to>
    <xdr:grpSp>
      <xdr:nvGrpSpPr>
        <xdr:cNvPr id="6" name="Agrupar 5">
          <a:extLst>
            <a:ext uri="{FF2B5EF4-FFF2-40B4-BE49-F238E27FC236}">
              <a16:creationId xmlns:a16="http://schemas.microsoft.com/office/drawing/2014/main" id="{30232C62-7CE7-405E-9152-649CA7183B15}"/>
            </a:ext>
          </a:extLst>
        </xdr:cNvPr>
        <xdr:cNvGrpSpPr/>
      </xdr:nvGrpSpPr>
      <xdr:grpSpPr>
        <a:xfrm>
          <a:off x="495741" y="345847"/>
          <a:ext cx="13484236" cy="5590495"/>
          <a:chOff x="-34077" y="-118050"/>
          <a:chExt cx="12234956" cy="6977215"/>
        </a:xfrm>
      </xdr:grpSpPr>
      <xdr:sp macro="" textlink="">
        <xdr:nvSpPr>
          <xdr:cNvPr id="7" name="Retângulo 6">
            <a:extLst>
              <a:ext uri="{FF2B5EF4-FFF2-40B4-BE49-F238E27FC236}">
                <a16:creationId xmlns:a16="http://schemas.microsoft.com/office/drawing/2014/main" id="{4169A45F-9C2F-FCBA-1909-86635E4A2535}"/>
              </a:ext>
            </a:extLst>
          </xdr:cNvPr>
          <xdr:cNvSpPr/>
        </xdr:nvSpPr>
        <xdr:spPr>
          <a:xfrm>
            <a:off x="0" y="0"/>
            <a:ext cx="12200879" cy="6859165"/>
          </a:xfrm>
          <a:prstGeom prst="rect">
            <a:avLst/>
          </a:prstGeom>
          <a:solidFill>
            <a:schemeClr val="tx1">
              <a:alpha val="3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pic>
        <xdr:nvPicPr>
          <xdr:cNvPr id="8" name="Gráfico 7">
            <a:extLst>
              <a:ext uri="{FF2B5EF4-FFF2-40B4-BE49-F238E27FC236}">
                <a16:creationId xmlns:a16="http://schemas.microsoft.com/office/drawing/2014/main" id="{BC88E8B9-9B9A-F914-45C4-17C519E3E91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-34077" y="-118050"/>
            <a:ext cx="9410178" cy="6950096"/>
          </a:xfrm>
          <a:prstGeom prst="rect">
            <a:avLst/>
          </a:prstGeom>
        </xdr:spPr>
      </xdr:pic>
    </xdr:grpSp>
    <xdr:clientData/>
  </xdr:twoCellAnchor>
  <xdr:twoCellAnchor>
    <xdr:from>
      <xdr:col>1</xdr:col>
      <xdr:colOff>380999</xdr:colOff>
      <xdr:row>15</xdr:row>
      <xdr:rowOff>136072</xdr:rowOff>
    </xdr:from>
    <xdr:to>
      <xdr:col>7</xdr:col>
      <xdr:colOff>523194</xdr:colOff>
      <xdr:row>26</xdr:row>
      <xdr:rowOff>187779</xdr:rowOff>
    </xdr:to>
    <xdr:sp macro="" textlink="">
      <xdr:nvSpPr>
        <xdr:cNvPr id="9" name="CaixaDeTexto 8">
          <a:extLst>
            <a:ext uri="{FF2B5EF4-FFF2-40B4-BE49-F238E27FC236}">
              <a16:creationId xmlns:a16="http://schemas.microsoft.com/office/drawing/2014/main" id="{9B066A8A-0A0B-4C36-9CE0-C5BC09FAFD1C}"/>
            </a:ext>
          </a:extLst>
        </xdr:cNvPr>
        <xdr:cNvSpPr txBox="1"/>
      </xdr:nvSpPr>
      <xdr:spPr>
        <a:xfrm>
          <a:off x="1214437" y="3529353"/>
          <a:ext cx="5142820" cy="25401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pt-BR" sz="4000">
              <a:solidFill>
                <a:schemeClr val="bg1"/>
              </a:solidFill>
            </a:rPr>
            <a:t>RESULTS </a:t>
          </a:r>
        </a:p>
        <a:p>
          <a:pPr algn="l"/>
          <a:r>
            <a:rPr lang="pt-BR" sz="4000">
              <a:solidFill>
                <a:schemeClr val="bg1"/>
              </a:solidFill>
            </a:rPr>
            <a:t>4Q25</a:t>
          </a:r>
        </a:p>
      </xdr:txBody>
    </xdr:sp>
    <xdr:clientData/>
  </xdr:twoCellAnchor>
  <xdr:twoCellAnchor editAs="oneCell">
    <xdr:from>
      <xdr:col>7</xdr:col>
      <xdr:colOff>793397</xdr:colOff>
      <xdr:row>11</xdr:row>
      <xdr:rowOff>190500</xdr:rowOff>
    </xdr:from>
    <xdr:to>
      <xdr:col>9</xdr:col>
      <xdr:colOff>510368</xdr:colOff>
      <xdr:row>18</xdr:row>
      <xdr:rowOff>40542</xdr:rowOff>
    </xdr:to>
    <xdr:pic>
      <xdr:nvPicPr>
        <xdr:cNvPr id="10" name="Gráfico 19">
          <a:extLst>
            <a:ext uri="{FF2B5EF4-FFF2-40B4-BE49-F238E27FC236}">
              <a16:creationId xmlns:a16="http://schemas.microsoft.com/office/drawing/2014/main" id="{7CBF95D6-E137-4BC0-831E-34B8E14953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6698897" y="2735036"/>
          <a:ext cx="1404257" cy="1469292"/>
        </a:xfrm>
        <a:prstGeom prst="rect">
          <a:avLst/>
        </a:prstGeom>
      </xdr:spPr>
    </xdr:pic>
    <xdr:clientData/>
  </xdr:twoCellAnchor>
  <xdr:twoCellAnchor editAs="oneCell">
    <xdr:from>
      <xdr:col>1</xdr:col>
      <xdr:colOff>489857</xdr:colOff>
      <xdr:row>13</xdr:row>
      <xdr:rowOff>-1</xdr:rowOff>
    </xdr:from>
    <xdr:to>
      <xdr:col>5</xdr:col>
      <xdr:colOff>631372</xdr:colOff>
      <xdr:row>16</xdr:row>
      <xdr:rowOff>139874</xdr:rowOff>
    </xdr:to>
    <xdr:pic>
      <xdr:nvPicPr>
        <xdr:cNvPr id="11" name="Gráfico 18">
          <a:extLst>
            <a:ext uri="{FF2B5EF4-FFF2-40B4-BE49-F238E27FC236}">
              <a16:creationId xmlns:a16="http://schemas.microsoft.com/office/drawing/2014/main" id="{275A46BB-ECFF-4E53-A221-C90F89FAD0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1333500" y="3007178"/>
          <a:ext cx="3516086" cy="833839"/>
        </a:xfrm>
        <a:prstGeom prst="rect">
          <a:avLst/>
        </a:prstGeom>
      </xdr:spPr>
    </xdr:pic>
    <xdr:clientData/>
  </xdr:twoCellAnchor>
  <xdr:twoCellAnchor>
    <xdr:from>
      <xdr:col>4</xdr:col>
      <xdr:colOff>658018</xdr:colOff>
      <xdr:row>19</xdr:row>
      <xdr:rowOff>186871</xdr:rowOff>
    </xdr:from>
    <xdr:to>
      <xdr:col>10</xdr:col>
      <xdr:colOff>439851</xdr:colOff>
      <xdr:row>25</xdr:row>
      <xdr:rowOff>132894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E5109515-8B3F-471F-91EF-E15A6F34F406}"/>
            </a:ext>
          </a:extLst>
        </xdr:cNvPr>
        <xdr:cNvSpPr txBox="1"/>
      </xdr:nvSpPr>
      <xdr:spPr>
        <a:xfrm>
          <a:off x="3896518" y="4258809"/>
          <a:ext cx="4639583" cy="12318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pt-BR" sz="1600">
              <a:solidFill>
                <a:schemeClr val="bg1"/>
              </a:solidFill>
            </a:rPr>
            <a:t>Starting in 2025, information will be presented exclusively in a consolidated format, and sales data (PSV) will no longer be disclosed</a:t>
          </a:r>
          <a:endParaRPr lang="pt-BR" sz="1600" baseline="0">
            <a:solidFill>
              <a:schemeClr val="bg1"/>
            </a:solidFill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Outros/Wacker%20-%20Sheila/Clientes%20-%202009/Wacker/personal/White%20Case/2006/Check%20List%20LALUR.xls" TargetMode="External"/><Relationship Id="rId1" Type="http://schemas.openxmlformats.org/officeDocument/2006/relationships/externalLinkPath" Target="/Outros/Wacker%20-%20Sheila/Clientes%20-%202009/Wacker/personal/White%20Case/2006/Check%20List%20LALUR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personal/White%20Case/2006/Check%20List%20LALUR.xls" TargetMode="External"/><Relationship Id="rId1" Type="http://schemas.openxmlformats.org/officeDocument/2006/relationships/externalLinkPath" Target="/personal/White%20Case/2006/Check%20List%20LALU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~1\USER\CONFIG~1\Temp\Rar$DI75.0687\BOOKKEEP\FUNDO\CONCIL\2001\CONC0101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diogo/Documents/Clientes/SINTERAMA/Clientes/CDGN_TUDO/CDGN/3.%20Pap&#233;is%20de%20Trabalho/Baker%20Tilly%20Brasil/Clientes/CDGN/Customers/Uniodonto/MATFIN.xls" TargetMode="External"/><Relationship Id="rId1" Type="http://schemas.openxmlformats.org/officeDocument/2006/relationships/externalLinkPath" Target="/users/diogo/Documents/Clientes/SINTERAMA/Clientes/CDGN_TUDO/CDGN/3.%20Pap&#233;is%20de%20Trabalho/Baker%20Tilly%20Brasil/Clientes/CDGN/Customers/Uniodonto/MATFIN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~1\KURTAD~1\LOCALS~1\Temp\notesEA6D8F\Documents%20and%20Settings\rhoughton\Local%20Settings\Temporary%20Internet%20Files\OLK17\93DATASE\cdiac2\netflux2k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\JOAO\PERFIL\BAL.PERFIL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BOOKKEEP/FUNDO/CONCIL/2001/CONC0101.XLS" TargetMode="External"/><Relationship Id="rId1" Type="http://schemas.openxmlformats.org/officeDocument/2006/relationships/externalLinkPath" Target="/BOOKKEEP/FUNDO/CONCIL/2001/CONC0101.XLS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DOCUME~1/USER/CONFIG~1/Temp/Rar$DI75.0687/BOOKKEEP/FUNDO/CONCIL/2001/CONC0101.XLS" TargetMode="External"/><Relationship Id="rId1" Type="http://schemas.openxmlformats.org/officeDocument/2006/relationships/externalLinkPath" Target="/DOCUME~1/USER/CONFIG~1/Temp/Rar$DI75.0687/BOOKKEEP/FUNDO/CONCIL/2001/CONC0101.XLS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DOCUME~1/Tamires/CONFIG~1/Temp/Rar$DI00.656/Clientes/CDGN_TUDO/CDGN/3.%20Pap&#233;is%20de%20Trabalho/Baker%20Tilly%20Brasil/Clientes/CDGN/Customers/Uniodonto/MATFIN.xls" TargetMode="External"/><Relationship Id="rId1" Type="http://schemas.openxmlformats.org/officeDocument/2006/relationships/externalLinkPath" Target="/DOCUME~1/Tamires/CONFIG~1/Temp/Rar$DI00.656/Clientes/CDGN_TUDO/CDGN/3.%20Pap&#233;is%20de%20Trabalho/Baker%20Tilly%20Brasil/Clientes/CDGN/Customers/Uniodonto/MATFIN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lientes\ELEB%20-%202001\Clientes\Embraer\Clientes\Neiva\Neiva%20-%203112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ntab02\planilha\PLANILHA\APLICS\1998\CDB_NOV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OTRICARDO\Marba%20-%20ALC\Documents%20and%20Settings\brcuryana\My%20Documents\Clients\Edelman\Edelman2002\Final\PS_June02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arcom\2000\Clientes\Agricur\30.09.99\ATIVOPASSIV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user\Configura&#231;&#245;es%20locais\Temporary%20Internet%20Files\Content.Outlook\KVEEKJ68\vARIA&#199;&#195;O%20cAMBIAL%20-%20MUTUO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HELIO\impostos\Dez00\impflo%20110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BRGUERIRI\My%20Documents\Guerino\Wps\Icms12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HELIO\impostos\Dez00\Icms1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rv-fsp01-ba\Groups\Fonterra\Fonterra\ROC%20Brasil%20(Oct_06)Mthly%20Rpt_v3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omet\A_RptLgl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20%20An&#225;lise%20e%20Mapa%20de%20Empr&#233;stimos%20e%20C&#225;lculo%20dos%20Encargos%20-%20Set%2003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Atual%20&amp;%20Baker%20Tilly\Clientes\Exall%20Alum&#237;nio\Revis&#227;o%20limitada%2006.2005\Diversos\Pasta%20de%20trabalho\Exall%20-%20BT's%20e%20Folhas%20Mestras%2006.2005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hemis\DATA\serv_fonct\Controle_de_gestion\Commun%20CDG\Reporting\Budget%202003\Charges\budget%20invest%202003%20rom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ontabilidade\Fechamentos%20Mensais\Concilia&#231;&#245;es%202006\Nova%20Concilia&#231;&#227;o%20Geral%202006-11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Documents%20and%20Settings\SouzaE\Meus%20documentos\Meus%20documentos\PASTA%20COPRODAL\ARQUIVOS%20COPRODAL%202002\12%202002\IR%20CS%20L%20REAL%20balanco%20Coprodal%2012%202002.xls" TargetMode="External"/></Relationships>
</file>

<file path=xl/externalLinks/_rels/externalLink2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Atual%20&amp;%20Baker%20Tilly/Clientes/Exall%20Alum&#237;nio/Revis&#227;o%20limitada%2006.2005/Diversos/Pasta%20de%20trabalho/Exall%20-%20BT's%20e%20Folhas%20Mestras%2006.2005.xls" TargetMode="External"/><Relationship Id="rId1" Type="http://schemas.openxmlformats.org/officeDocument/2006/relationships/externalLinkPath" Target="/Atual%20&amp;%20Baker%20Tilly/Clientes/Exall%20Alum&#237;nio/Revis&#227;o%20limitada%2006.2005/Diversos/Pasta%20de%20trabalho/Exall%20-%20BT's%20e%20Folhas%20Mestras%2006.2005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%23GUSTAVO\IMPOSTOS\OUT97\PIS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Gestion\Cl&#244;ture\Ann&#233;e%202005\Reporting%20Compte%20d'Exploitation%202005.xls" TargetMode="External"/></Relationships>
</file>

<file path=xl/externalLinks/_rels/externalLink28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DOCUME~1/Tamires/CONFIG~1/Temp/Rar$DI00.656/Clientes/CDGN_TUDO/CDGN/3.%20Pap&#233;is%20de%20Trabalho/Atual%20&amp;%20Baker%20Tilly/Clientes/Exall%20Alum&#237;nio/Revis&#227;o%20limitada%2006.2005/Diversos/Pasta%20de%20trabalho/Exall%20-%20BT'" TargetMode="External"/><Relationship Id="rId2" Type="http://schemas.microsoft.com/office/2019/04/relationships/externalLinkLongPath" Target="/DOCUME~1/Tamires/CONFIG~1/Temp/Rar$DI00.656/Clientes/CDGN_TUDO/CDGN/3.%20Pap&#233;is%20de%20Trabalho/Atual%20&amp;%20Baker%20Tilly/Clientes/Exall%20Alum&#237;nio/Revis&#227;o%20limitada%2006.2005/Diversos/Pasta%20de%20trabalho/Exall%20-%20BT'?CE79CD7E" TargetMode="External"/><Relationship Id="rId1" Type="http://schemas.openxmlformats.org/officeDocument/2006/relationships/externalLinkPath" Target="file:///\\CE79CD7E\Exall%20-%20BT'" TargetMode="External"/></Relationships>
</file>

<file path=xl/externalLinks/_rels/externalLink29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Users/Auditoria/Desktop/CLIENTES/FAAP/FAAP%202010/FAAP_arquivos/FAAP/Ampacet/Contabilidade/Gerencial/2010/Florida%20Mail/2006_2007/P02%20-%20Jul/04%20-%20ROC%20File%20-%20Fonterra%20Brazil%20Ltd_F2007%20Jul06.xls.xls" TargetMode="External"/><Relationship Id="rId2" Type="http://schemas.microsoft.com/office/2019/04/relationships/externalLinkLongPath" Target="/Users/Auditoria/Desktop/CLIENTES/FAAP/FAAP%202010/FAAP_arquivos/FAAP/Ampacet/Contabilidade/Gerencial/2010/Florida%20Mail/2006_2007/P02%20-%20Jul/04%20-%20ROC%20File%20-%20Fonterra%20Brazil%20Ltd_F2007%20Jul06.xls.xls?D262CBCC" TargetMode="External"/><Relationship Id="rId1" Type="http://schemas.openxmlformats.org/officeDocument/2006/relationships/externalLinkPath" Target="file:///\\D262CBCC\04%20-%20ROC%20File%20-%20Fonterra%20Brazil%20Ltd_F2007%20Jul06.xls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Intercambio\Valdir\2007\FECHAMENTO_2007\PLANO_DE_CONTAS_MAIO_2007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BALFINAN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COBRINA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DIVILIQ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CREDINT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INSTFIN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FLUXCAIX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CONTPRES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ESFINAN.XLS" TargetMode="External"/></Relationships>
</file>

<file path=xl/externalLinks/_rels/externalLink39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Outros/Wacker%20-%20Sheila/Clientes%20-%202009/Wacker/Documents%20and%20Settings/Erica/My%20Documents/Clientes/Tirreno/2.006/Pasta%20de%20Trabalho/Delfi/Pre%20Balance/Atual%20&amp;%20Baker%20Tilly/Clientes/Exall%20Alum&#237;nio/Revis&#227;o%20limitada%2006.2005" TargetMode="External"/><Relationship Id="rId2" Type="http://schemas.microsoft.com/office/2019/04/relationships/externalLinkLongPath" Target="/Outros/Wacker%20-%20Sheila/Clientes%20-%202009/Wacker/Documents%20and%20Settings/Erica/My%20Documents/Clientes/Tirreno/2.006/Pasta%20de%20Trabalho/Delfi/Pre%20Balance/Atual%20&amp;%20Baker%20Tilly/Clientes/Exall%20Alum&#237;nio/Revis&#227;o%20limitada%2006.2005?7D0EEA1E" TargetMode="External"/><Relationship Id="rId1" Type="http://schemas.openxmlformats.org/officeDocument/2006/relationships/externalLinkPath" Target="file:///\\7D0EEA1E\Revis&#227;o%20limitada%2006.2005" TargetMode="External"/></Relationships>
</file>

<file path=xl/externalLinks/_rels/externalLink40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Documents%20and%20Settings/Bruno%20Inocencio/Meus%20documentos/Auditoria/Clientes%202005/CCDL/CCDL%20-%20BT's%20e%20mestras%202005.xls" TargetMode="External"/><Relationship Id="rId1" Type="http://schemas.openxmlformats.org/officeDocument/2006/relationships/externalLinkPath" Target="/Documents%20and%20Settings/Bruno%20Inocencio/Meus%20documentos/Auditoria/Clientes%202005/CCDL/CCDL%20-%20BT's%20e%20mestras%202005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dgestion\nbellardant\Div%20Fce%20-%20reporting%20-%20stocks\MOTEUR\RESULTATS%202005\Reporting%20CHA%2003.2005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TEMP\DIPJ_wp.xls" TargetMode="External"/></Relationships>
</file>

<file path=xl/externalLinks/_rels/externalLink4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WATSON/ESTOQUE/CUSTOM/DEZ_00/ESTQ1200.XLS" TargetMode="External"/><Relationship Id="rId1" Type="http://schemas.openxmlformats.org/officeDocument/2006/relationships/externalLinkPath" Target="/WATSON/ESTOQUE/CUSTOM/DEZ_00/ESTQ1200.XLS" TargetMode="External"/></Relationships>
</file>

<file path=xl/externalLinks/_rels/externalLink4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Documents%20and%20Settings/CRS/Meus%20documentos/Excel/2003/Planilhas%202003.xls" TargetMode="External"/><Relationship Id="rId1" Type="http://schemas.openxmlformats.org/officeDocument/2006/relationships/externalLinkPath" Target="/Documents%20and%20Settings/CRS/Meus%20documentos/Excel/2003/Planilhas%202003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user\Meus%20documentos\C&#243;pia%20de%20CONCILIA&#199;&#195;O%2012%20-2009%20DR%20%20REDDYS%20-%20reall%20(2)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Fogaca\ibge\1999\ficha%2005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~1\KURTAD~1\LOCALS~1\Temp\notesEA6D8F\Documents%20and%20Settings\Tiffany%20Clay\My%20Documents\NRDC\Biomass\Donnan%20Steele%20biomass%20production%20sheets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040brsp-bookkeeping-01\sys\BOOKKEEP\WATSON\ESTOQUE\TESTE\OUT_00\ESTQ0920.XLS" TargetMode="External"/></Relationships>
</file>

<file path=xl/externalLinks/_rels/externalLink4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WATSON/ESTOQUE/CUSTOM/DEZ_00/ESTQ1100.XLS" TargetMode="External"/><Relationship Id="rId1" Type="http://schemas.openxmlformats.org/officeDocument/2006/relationships/externalLinkPath" Target="/WATSON/ESTOQUE/CUSTOM/DEZ_00/ESTQ1100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WINDOWS\TEMP\ITASA99\balancoitasa%20Agosto%2099.xls" TargetMode="External"/></Relationships>
</file>

<file path=xl/externalLinks/_rels/externalLink5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Auditoria/Desktop/CLIENTES/FAAP/FAAP%202010/FAAP_arquivos/FAAP/Ampacet/Contabilidade/Gerencial/2010/Headcount/Headcounts/Budgeted%20Headcounts/BUDGETED%20WW%20HEADCOUNT%20-%20July%20-%20Dec%202006.xls" TargetMode="External"/><Relationship Id="rId1" Type="http://schemas.openxmlformats.org/officeDocument/2006/relationships/externalLinkPath" Target="/Users/Auditoria/Desktop/CLIENTES/FAAP/FAAP%202010/FAAP_arquivos/FAAP/Ampacet/Contabilidade/Gerencial/2010/Headcount/Headcounts/Budgeted%20Headcounts/BUDGETED%20WW%20HEADCOUNT%20-%20July%20-%20Dec%202006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TEMP\PAPEL%20TRABALHO%20DIPJ2001%20ITASA.xls" TargetMode="External"/></Relationships>
</file>

<file path=xl/externalLinks/_rels/externalLink5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Documents%20and%20Settings/user/Desktop/Delfi%20Final/Arquivos%20do%20Cliente/1-IR%20CS%20REAL%2012_08(2).xls" TargetMode="External"/><Relationship Id="rId1" Type="http://schemas.openxmlformats.org/officeDocument/2006/relationships/externalLinkPath" Target="/Documents%20and%20Settings/user/Desktop/Delfi%20Final/Arquivos%20do%20Cliente/1-IR%20CS%20REAL%2012_08(2).xls" TargetMode="External"/></Relationships>
</file>

<file path=xl/externalLinks/_rels/externalLink5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Atual%20&amp;%20Baker%20Tilly/Clientes/Exall%20Alum&#237;nio/Revis&#227;o%20limitada%2006.2005/Diversos/Pasta%20de%20trabalho/Exall%20-%20BT's%20e%20Folhas%20Mestras%2006.2005%20-%20Impress&#227;o.xls" TargetMode="External"/><Relationship Id="rId1" Type="http://schemas.openxmlformats.org/officeDocument/2006/relationships/externalLinkPath" Target="/Atual%20&amp;%20Baker%20Tilly/Clientes/Exall%20Alum&#237;nio/Revis&#227;o%20limitada%2006.2005/Diversos/Pasta%20de%20trabalho/Exall%20-%20BT's%20e%20Folhas%20Mestras%2006.2005%20-%20Impress&#227;o.xls" TargetMode="External"/></Relationships>
</file>

<file path=xl/externalLinks/_rels/externalLink5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Outros/Wacker%20-%20Sheila/Clientes%20-%202009/Wacker/BOOKKEEP/FUNDO/CONCIL/2001/CONC0101.XLS" TargetMode="External"/><Relationship Id="rId1" Type="http://schemas.openxmlformats.org/officeDocument/2006/relationships/externalLinkPath" Target="/Outros/Wacker%20-%20Sheila/Clientes%20-%202009/Wacker/BOOKKEEP/FUNDO/CONCIL/2001/CONC0101.XLS" TargetMode="External"/></Relationships>
</file>

<file path=xl/externalLinks/_rels/externalLink56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Users/Auditoria/Desktop/CLIENTES/FAAP/FAAP%202010/FAAP_arquivos/FAAP/Atual%20&amp;%20Baker%20Tilly/Clientes/Exall%20Alum&#237;nio/Revis&#227;o%20limitada%2006.2005/Diversos/Pasta%20de%20trabalho/Exall%20-%20BT's%20e%20Folhas%20Mestras%2006.2005.xls" TargetMode="External"/><Relationship Id="rId2" Type="http://schemas.microsoft.com/office/2019/04/relationships/externalLinkLongPath" Target="/Users/Auditoria/Desktop/CLIENTES/FAAP/FAAP%202010/FAAP_arquivos/FAAP/Atual%20&amp;%20Baker%20Tilly/Clientes/Exall%20Alum&#237;nio/Revis&#227;o%20limitada%2006.2005/Diversos/Pasta%20de%20trabalho/Exall%20-%20BT's%20e%20Folhas%20Mestras%2006.2005.xls?8808B1E7" TargetMode="External"/><Relationship Id="rId1" Type="http://schemas.openxmlformats.org/officeDocument/2006/relationships/externalLinkPath" Target="file:///\\8808B1E7\Exall%20-%20BT's%20e%20Folhas%20Mestras%2006.2005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6310%20An&#225;lise%20e%20Mapa%20de%20Concilia&#231;&#227;o%20de%20Empr&#233;stimos%20e%20C&#225;lculo%20dos%20Encargo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zldc001\users\lima\Clientes\Eletropaulo\2004\Final\Eletropaulo\An&#225;lise%20dos%20impostos%20diferidos%20SFAS109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10%20Consumidore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13%20An&#225;lise%20Empr&#233;stimo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et2"/>
      <sheetName val="Ideal x Contabilizado (3)"/>
      <sheetName val="2006 B (sem perd 2005) OFICIAL"/>
      <sheetName val="Ideal x Contabilizado (2)"/>
      <sheetName val="2006"/>
      <sheetName val="Controle Antecipações - CSLL"/>
      <sheetName val="Controle Antecipações - IRFF"/>
      <sheetName val="2006 (2)"/>
      <sheetName val="Ideal x Contabilizado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et2"/>
      <sheetName val="Ideal x Contabilizado (3)"/>
      <sheetName val="2006 B (sem perd 2005) OFICIAL"/>
      <sheetName val="Ideal x Contabilizado (2)"/>
      <sheetName val="2006"/>
      <sheetName val="Controle Antecipações - CSLL"/>
      <sheetName val="Controle Antecipações - IRFF"/>
      <sheetName val="2006 (2)"/>
      <sheetName val="Ideal x Contabilizado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Ser-Sac"/>
      <sheetName val="Sheet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ício"/>
      <sheetName val="Menu"/>
      <sheetName val="JS  VF"/>
      <sheetName val="JS N"/>
      <sheetName val="JS VP"/>
      <sheetName val="JS I"/>
      <sheetName val="DB VF"/>
      <sheetName val="DB VP"/>
      <sheetName val="DB N"/>
      <sheetName val="DB I"/>
      <sheetName val="JC VF"/>
      <sheetName val="JC VP"/>
      <sheetName val="JC N"/>
      <sheetName val="JC I"/>
      <sheetName val="SÉRIE PMT"/>
      <sheetName val="SÉRIE VF"/>
      <sheetName val="SÉRIE VP"/>
      <sheetName val="SÉRIE N"/>
      <sheetName val="SÉRIE I"/>
      <sheetName val="Ser-Price"/>
      <sheetName val="Ser-Sac"/>
      <sheetName val="Não Uniforme"/>
      <sheetName val="T Desiguais"/>
      <sheetName val="Geral"/>
      <sheetName val="Continua"/>
      <sheetName val="MatFinanc"/>
      <sheetName val="Autor"/>
      <sheetName val="OutrasFunções"/>
      <sheetName val="A0021"/>
    </sheetNames>
    <sheetDataSet>
      <sheetData sheetId="0">
        <row r="2">
          <cell r="E2" t="str">
            <v>Planilha MATFIN.XLS</v>
          </cell>
        </row>
      </sheetData>
      <sheetData sheetId="1">
        <row r="2">
          <cell r="G2" t="str">
            <v>Menu para navegação na MATFIN.XLS</v>
          </cell>
        </row>
      </sheetData>
      <sheetData sheetId="2">
        <row r="1">
          <cell r="C1" t="str">
            <v>Juros Simples</v>
          </cell>
        </row>
      </sheetData>
      <sheetData sheetId="3">
        <row r="1">
          <cell r="C1" t="str">
            <v>Juros Simples</v>
          </cell>
        </row>
      </sheetData>
      <sheetData sheetId="4">
        <row r="1">
          <cell r="C1" t="str">
            <v>Juros Simples</v>
          </cell>
        </row>
      </sheetData>
      <sheetData sheetId="5">
        <row r="1">
          <cell r="C1" t="str">
            <v>Juros Simples</v>
          </cell>
        </row>
      </sheetData>
      <sheetData sheetId="6">
        <row r="1">
          <cell r="C1" t="str">
            <v>Desconto Bancário</v>
          </cell>
        </row>
      </sheetData>
      <sheetData sheetId="7">
        <row r="1">
          <cell r="C1" t="str">
            <v>Desconto Bancário</v>
          </cell>
        </row>
      </sheetData>
      <sheetData sheetId="8">
        <row r="1">
          <cell r="C1" t="str">
            <v>Desconto Bancário</v>
          </cell>
        </row>
      </sheetData>
      <sheetData sheetId="9">
        <row r="1">
          <cell r="C1" t="str">
            <v>Desconto Bancário</v>
          </cell>
        </row>
      </sheetData>
      <sheetData sheetId="10">
        <row r="1">
          <cell r="C1" t="str">
            <v>Juros Compostos</v>
          </cell>
        </row>
      </sheetData>
      <sheetData sheetId="11">
        <row r="1">
          <cell r="C1" t="str">
            <v>Juros Compostos</v>
          </cell>
        </row>
      </sheetData>
      <sheetData sheetId="12">
        <row r="1">
          <cell r="C1" t="str">
            <v>Juros Compostos</v>
          </cell>
        </row>
      </sheetData>
      <sheetData sheetId="13">
        <row r="1">
          <cell r="C1" t="str">
            <v>Juros Compostos</v>
          </cell>
        </row>
      </sheetData>
      <sheetData sheetId="14">
        <row r="1">
          <cell r="C1" t="str">
            <v>Juros Compostos – Séries Uniformes</v>
          </cell>
        </row>
      </sheetData>
      <sheetData sheetId="15">
        <row r="1">
          <cell r="C1" t="str">
            <v>Juros Compostos – Séries Uniformes</v>
          </cell>
        </row>
      </sheetData>
      <sheetData sheetId="16">
        <row r="1">
          <cell r="C1" t="str">
            <v>Juros Compostos – Séries Uniformes</v>
          </cell>
        </row>
      </sheetData>
      <sheetData sheetId="17">
        <row r="1">
          <cell r="C1" t="str">
            <v>Juros Compostos – Séries Uniformes</v>
          </cell>
        </row>
      </sheetData>
      <sheetData sheetId="18">
        <row r="1">
          <cell r="C1" t="str">
            <v>Juros Compostos – Séries Uniformes</v>
          </cell>
        </row>
      </sheetData>
      <sheetData sheetId="19"/>
      <sheetData sheetId="20">
        <row r="2">
          <cell r="B2" t="str">
            <v>Séries de Pagamento</v>
          </cell>
        </row>
        <row r="4">
          <cell r="B4" t="str">
            <v>SAC – Amortizações Constantes</v>
          </cell>
        </row>
        <row r="6">
          <cell r="B6" t="str">
            <v>Valor Presente</v>
          </cell>
          <cell r="D6">
            <v>30000</v>
          </cell>
        </row>
        <row r="7">
          <cell r="B7" t="str">
            <v>Carência (m+1)</v>
          </cell>
          <cell r="D7">
            <v>1</v>
          </cell>
        </row>
        <row r="8">
          <cell r="B8" t="str">
            <v>Taxa ao período (%)</v>
          </cell>
          <cell r="D8">
            <v>0.05</v>
          </cell>
        </row>
        <row r="9">
          <cell r="B9" t="str">
            <v>Número de Pagamentos</v>
          </cell>
          <cell r="D9">
            <v>15</v>
          </cell>
        </row>
        <row r="11">
          <cell r="B11" t="str">
            <v>Período</v>
          </cell>
          <cell r="C11" t="str">
            <v>Saldo</v>
          </cell>
          <cell r="D11" t="str">
            <v>Pagamento</v>
          </cell>
          <cell r="G11" t="str">
            <v>Saldo</v>
          </cell>
        </row>
        <row r="12">
          <cell r="B12" t="str">
            <v>N</v>
          </cell>
          <cell r="C12" t="str">
            <v>Inicial</v>
          </cell>
          <cell r="D12" t="str">
            <v>Juros</v>
          </cell>
          <cell r="E12" t="str">
            <v>Amortização</v>
          </cell>
          <cell r="F12" t="str">
            <v>Total</v>
          </cell>
          <cell r="G12" t="str">
            <v>Final</v>
          </cell>
        </row>
        <row r="13">
          <cell r="B13">
            <v>1</v>
          </cell>
          <cell r="C13">
            <v>30000</v>
          </cell>
          <cell r="D13">
            <v>-1500</v>
          </cell>
          <cell r="E13">
            <v>-2000</v>
          </cell>
          <cell r="F13">
            <v>-3500</v>
          </cell>
          <cell r="G13">
            <v>28000</v>
          </cell>
        </row>
        <row r="14">
          <cell r="B14">
            <v>2</v>
          </cell>
          <cell r="C14">
            <v>28000</v>
          </cell>
          <cell r="D14">
            <v>-1400</v>
          </cell>
          <cell r="E14">
            <v>-2000</v>
          </cell>
          <cell r="F14">
            <v>-3400</v>
          </cell>
          <cell r="G14">
            <v>26000</v>
          </cell>
        </row>
        <row r="15">
          <cell r="B15">
            <v>3</v>
          </cell>
          <cell r="C15">
            <v>26000</v>
          </cell>
          <cell r="D15">
            <v>-1300</v>
          </cell>
          <cell r="E15">
            <v>-2000</v>
          </cell>
          <cell r="F15">
            <v>-3300</v>
          </cell>
          <cell r="G15">
            <v>24000</v>
          </cell>
        </row>
        <row r="16">
          <cell r="B16">
            <v>4</v>
          </cell>
          <cell r="C16">
            <v>24000</v>
          </cell>
          <cell r="D16">
            <v>-1200</v>
          </cell>
          <cell r="E16">
            <v>-2000</v>
          </cell>
          <cell r="F16">
            <v>-3200</v>
          </cell>
          <cell r="G16">
            <v>22000</v>
          </cell>
        </row>
        <row r="17">
          <cell r="B17">
            <v>5</v>
          </cell>
          <cell r="C17">
            <v>22000</v>
          </cell>
          <cell r="D17">
            <v>-1100</v>
          </cell>
          <cell r="E17">
            <v>-2000</v>
          </cell>
          <cell r="F17">
            <v>-3100</v>
          </cell>
          <cell r="G17">
            <v>20000</v>
          </cell>
        </row>
        <row r="18">
          <cell r="B18">
            <v>6</v>
          </cell>
          <cell r="C18">
            <v>20000</v>
          </cell>
          <cell r="D18">
            <v>-1000</v>
          </cell>
          <cell r="E18">
            <v>-2000</v>
          </cell>
          <cell r="F18">
            <v>-3000</v>
          </cell>
          <cell r="G18">
            <v>18000</v>
          </cell>
        </row>
        <row r="19">
          <cell r="B19">
            <v>7</v>
          </cell>
          <cell r="C19">
            <v>18000</v>
          </cell>
          <cell r="D19">
            <v>-900</v>
          </cell>
          <cell r="E19">
            <v>-2000</v>
          </cell>
          <cell r="F19">
            <v>-2900</v>
          </cell>
          <cell r="G19">
            <v>16000</v>
          </cell>
        </row>
      </sheetData>
      <sheetData sheetId="21">
        <row r="4">
          <cell r="B4" t="str">
            <v>Séries Não Uniformes – Tempos Iguais</v>
          </cell>
        </row>
      </sheetData>
      <sheetData sheetId="22">
        <row r="2">
          <cell r="B2" t="str">
            <v>Séries de Pagamento</v>
          </cell>
        </row>
      </sheetData>
      <sheetData sheetId="23">
        <row r="1">
          <cell r="B1" t="str">
            <v>Modelo Geral de Matemática Financeira</v>
          </cell>
        </row>
      </sheetData>
      <sheetData sheetId="24"/>
      <sheetData sheetId="25">
        <row r="2">
          <cell r="B2" t="str">
            <v>Resumo de algumas fórmulas de matemática financeira</v>
          </cell>
        </row>
      </sheetData>
      <sheetData sheetId="26"/>
      <sheetData sheetId="27">
        <row r="2">
          <cell r="B2" t="str">
            <v>Outras funções financeiras disponíveis no Excel:</v>
          </cell>
        </row>
      </sheetData>
      <sheetData sheetId="2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mp&amp;trop chrt"/>
      <sheetName val="Tropics"/>
      <sheetName val="netflux.mod2001"/>
      <sheetName val="netflux.dec2001"/>
      <sheetName val="Global flux luse chrt"/>
      <sheetName val="Global flx luse"/>
      <sheetName val="within.without.forestflux"/>
      <sheetName val="net other fluxs "/>
      <sheetName val="net afforst. flux"/>
      <sheetName val="net SC flux"/>
      <sheetName val="net harvest flx"/>
      <sheetName val="net cropl flx"/>
      <sheetName val="net pasture flx"/>
      <sheetName val="avg.ann.forest.flx"/>
      <sheetName val="net cropl flx chrt"/>
      <sheetName val="region.charts"/>
      <sheetName val="CDIACrev.1"/>
      <sheetName val="netflux"/>
      <sheetName val="net afforst. fluxtellus99"/>
      <sheetName val="net SC fluxtellus99"/>
      <sheetName val="net harvest flxtellus99"/>
      <sheetName val="net cropl flxtellus99"/>
      <sheetName val="net pasture flxtellus99"/>
      <sheetName val="Ser-S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>
        <row r="17">
          <cell r="A17">
            <v>1850</v>
          </cell>
          <cell r="B17">
            <v>87.2791</v>
          </cell>
          <cell r="C17">
            <v>42.481699999999996</v>
          </cell>
          <cell r="D17">
            <v>55.0441</v>
          </cell>
          <cell r="F17">
            <v>5.6113999999999997</v>
          </cell>
          <cell r="G17">
            <v>58.557099999999998</v>
          </cell>
          <cell r="H17">
            <v>56.516399999999997</v>
          </cell>
        </row>
        <row r="18">
          <cell r="A18">
            <v>1851</v>
          </cell>
          <cell r="B18">
            <v>87.223200000000006</v>
          </cell>
          <cell r="C18">
            <v>42.176000000000002</v>
          </cell>
          <cell r="D18">
            <v>55.015599999999999</v>
          </cell>
          <cell r="F18">
            <v>6.4695999999999998</v>
          </cell>
          <cell r="G18">
            <v>58.552500000000002</v>
          </cell>
          <cell r="H18">
            <v>56.499299999999998</v>
          </cell>
        </row>
        <row r="19">
          <cell r="A19">
            <v>1852</v>
          </cell>
          <cell r="B19">
            <v>90.373599999999996</v>
          </cell>
          <cell r="C19">
            <v>41.902000000000001</v>
          </cell>
          <cell r="D19">
            <v>54.987400000000001</v>
          </cell>
          <cell r="F19">
            <v>6.5972999999999997</v>
          </cell>
          <cell r="G19">
            <v>58.878100000000003</v>
          </cell>
          <cell r="H19">
            <v>56.482599999999998</v>
          </cell>
        </row>
        <row r="20">
          <cell r="A20">
            <v>1853</v>
          </cell>
          <cell r="B20">
            <v>93.375900000000001</v>
          </cell>
          <cell r="C20">
            <v>41.656500000000001</v>
          </cell>
          <cell r="D20">
            <v>54.959000000000003</v>
          </cell>
          <cell r="F20">
            <v>6.6920000000000002</v>
          </cell>
          <cell r="G20">
            <v>59.220700000000001</v>
          </cell>
          <cell r="H20">
            <v>56.466099999999997</v>
          </cell>
        </row>
        <row r="21">
          <cell r="A21">
            <v>1854</v>
          </cell>
          <cell r="B21">
            <v>96.281000000000006</v>
          </cell>
          <cell r="C21">
            <v>41.436500000000002</v>
          </cell>
          <cell r="D21">
            <v>54.930399999999999</v>
          </cell>
          <cell r="F21">
            <v>6.7653999999999996</v>
          </cell>
          <cell r="G21">
            <v>59.580199999999998</v>
          </cell>
          <cell r="H21">
            <v>56.450099999999999</v>
          </cell>
        </row>
        <row r="22">
          <cell r="A22">
            <v>1855</v>
          </cell>
          <cell r="B22">
            <v>99.124499999999998</v>
          </cell>
          <cell r="C22">
            <v>41.239600000000003</v>
          </cell>
          <cell r="D22">
            <v>54.901600000000002</v>
          </cell>
          <cell r="F22">
            <v>6.8247999999999998</v>
          </cell>
          <cell r="G22">
            <v>59.956400000000002</v>
          </cell>
          <cell r="H22">
            <v>56.4343</v>
          </cell>
        </row>
        <row r="23">
          <cell r="A23">
            <v>1856</v>
          </cell>
          <cell r="B23">
            <v>101.931</v>
          </cell>
          <cell r="C23">
            <v>41.063400000000001</v>
          </cell>
          <cell r="D23">
            <v>54.872599999999998</v>
          </cell>
          <cell r="F23">
            <v>6.8563000000000001</v>
          </cell>
          <cell r="G23">
            <v>60.341099999999997</v>
          </cell>
          <cell r="H23">
            <v>56.418900000000001</v>
          </cell>
        </row>
        <row r="24">
          <cell r="A24">
            <v>1857</v>
          </cell>
          <cell r="B24">
            <v>104.7176</v>
          </cell>
          <cell r="C24">
            <v>40.905799999999999</v>
          </cell>
          <cell r="D24">
            <v>54.843400000000003</v>
          </cell>
          <cell r="F24">
            <v>6.8814000000000002</v>
          </cell>
          <cell r="G24">
            <v>60.723399999999998</v>
          </cell>
          <cell r="H24">
            <v>56.403799999999997</v>
          </cell>
        </row>
        <row r="25">
          <cell r="A25">
            <v>1858</v>
          </cell>
          <cell r="B25">
            <v>107.4957</v>
          </cell>
          <cell r="C25">
            <v>40.765000000000001</v>
          </cell>
          <cell r="D25">
            <v>54.813899999999997</v>
          </cell>
          <cell r="F25">
            <v>6.9017999999999997</v>
          </cell>
          <cell r="G25">
            <v>61.103099999999998</v>
          </cell>
          <cell r="H25">
            <v>56.389000000000003</v>
          </cell>
        </row>
        <row r="26">
          <cell r="A26">
            <v>1859</v>
          </cell>
          <cell r="B26">
            <v>110.2732</v>
          </cell>
          <cell r="C26">
            <v>40.639299999999999</v>
          </cell>
          <cell r="D26">
            <v>54.784199999999998</v>
          </cell>
          <cell r="F26">
            <v>6.9188999999999998</v>
          </cell>
          <cell r="G26">
            <v>61.479900000000001</v>
          </cell>
          <cell r="H26">
            <v>56.374499999999998</v>
          </cell>
        </row>
        <row r="27">
          <cell r="A27">
            <v>1860</v>
          </cell>
          <cell r="B27">
            <v>113.05540000000001</v>
          </cell>
          <cell r="C27">
            <v>38.089500000000001</v>
          </cell>
          <cell r="D27">
            <v>54.754199999999997</v>
          </cell>
          <cell r="F27">
            <v>6.9333999999999998</v>
          </cell>
          <cell r="G27">
            <v>61.853700000000003</v>
          </cell>
          <cell r="H27">
            <v>56.360300000000002</v>
          </cell>
        </row>
        <row r="28">
          <cell r="A28">
            <v>1861</v>
          </cell>
          <cell r="B28">
            <v>116.3351</v>
          </cell>
          <cell r="C28">
            <v>32.460099999999997</v>
          </cell>
          <cell r="D28">
            <v>54.786200000000001</v>
          </cell>
          <cell r="F28">
            <v>8.0153999999999996</v>
          </cell>
          <cell r="G28">
            <v>62.224200000000003</v>
          </cell>
          <cell r="H28">
            <v>56.2485</v>
          </cell>
        </row>
        <row r="29">
          <cell r="A29">
            <v>1862</v>
          </cell>
          <cell r="B29">
            <v>119.70350000000001</v>
          </cell>
          <cell r="C29">
            <v>29.6557</v>
          </cell>
          <cell r="D29">
            <v>54.863500000000002</v>
          </cell>
          <cell r="F29">
            <v>8.1828000000000003</v>
          </cell>
          <cell r="G29">
            <v>53.690899999999999</v>
          </cell>
          <cell r="H29">
            <v>56.126100000000001</v>
          </cell>
        </row>
        <row r="30">
          <cell r="A30">
            <v>1863</v>
          </cell>
          <cell r="B30">
            <v>123.158</v>
          </cell>
          <cell r="C30">
            <v>26.892700000000001</v>
          </cell>
          <cell r="D30">
            <v>54.955399999999997</v>
          </cell>
          <cell r="F30">
            <v>8.3079999999999998</v>
          </cell>
          <cell r="G30">
            <v>53.748199999999997</v>
          </cell>
          <cell r="H30">
            <v>55.994399999999999</v>
          </cell>
        </row>
        <row r="31">
          <cell r="A31">
            <v>1864</v>
          </cell>
          <cell r="B31">
            <v>126.6955</v>
          </cell>
          <cell r="C31">
            <v>24.195900000000002</v>
          </cell>
          <cell r="D31">
            <v>55.061100000000003</v>
          </cell>
          <cell r="F31">
            <v>8.4057999999999993</v>
          </cell>
          <cell r="G31">
            <v>53.802599999999998</v>
          </cell>
          <cell r="H31">
            <v>55.854399999999998</v>
          </cell>
        </row>
        <row r="32">
          <cell r="A32">
            <v>1865</v>
          </cell>
          <cell r="B32">
            <v>130.31280000000001</v>
          </cell>
          <cell r="C32">
            <v>21.571200000000001</v>
          </cell>
          <cell r="D32">
            <v>55.1798</v>
          </cell>
          <cell r="F32">
            <v>8.4854000000000003</v>
          </cell>
          <cell r="G32">
            <v>53.861800000000002</v>
          </cell>
          <cell r="H32">
            <v>55.706699999999998</v>
          </cell>
        </row>
        <row r="33">
          <cell r="A33">
            <v>1866</v>
          </cell>
          <cell r="B33">
            <v>131.45590000000001</v>
          </cell>
          <cell r="C33">
            <v>20.623899999999999</v>
          </cell>
          <cell r="D33">
            <v>55.3125</v>
          </cell>
          <cell r="F33">
            <v>8.5295000000000005</v>
          </cell>
          <cell r="G33">
            <v>53.7361</v>
          </cell>
          <cell r="H33">
            <v>55.552700000000002</v>
          </cell>
        </row>
        <row r="34">
          <cell r="A34">
            <v>1867</v>
          </cell>
          <cell r="B34">
            <v>132.67089999999999</v>
          </cell>
          <cell r="C34">
            <v>19.737300000000001</v>
          </cell>
          <cell r="D34">
            <v>55.456600000000002</v>
          </cell>
          <cell r="F34">
            <v>8.5649999999999995</v>
          </cell>
          <cell r="G34">
            <v>53.618400000000001</v>
          </cell>
          <cell r="H34">
            <v>55.392699999999998</v>
          </cell>
        </row>
        <row r="35">
          <cell r="A35">
            <v>1868</v>
          </cell>
          <cell r="B35">
            <v>133.95480000000001</v>
          </cell>
          <cell r="C35">
            <v>18.9024</v>
          </cell>
          <cell r="D35">
            <v>55.611400000000003</v>
          </cell>
          <cell r="F35">
            <v>8.5943000000000005</v>
          </cell>
          <cell r="G35">
            <v>53.510199999999998</v>
          </cell>
          <cell r="H35">
            <v>55.2271</v>
          </cell>
        </row>
        <row r="36">
          <cell r="A36">
            <v>1869</v>
          </cell>
          <cell r="B36">
            <v>135.3047</v>
          </cell>
          <cell r="C36">
            <v>18.1099</v>
          </cell>
          <cell r="D36">
            <v>55.776400000000002</v>
          </cell>
          <cell r="F36">
            <v>8.6189999999999998</v>
          </cell>
          <cell r="G36">
            <v>53.411999999999999</v>
          </cell>
          <cell r="H36">
            <v>55.056199999999997</v>
          </cell>
        </row>
        <row r="37">
          <cell r="A37">
            <v>1870</v>
          </cell>
          <cell r="B37">
            <v>136.7175</v>
          </cell>
          <cell r="C37">
            <v>19.789400000000001</v>
          </cell>
          <cell r="D37">
            <v>55.951000000000001</v>
          </cell>
          <cell r="F37">
            <v>8.6402000000000001</v>
          </cell>
          <cell r="G37">
            <v>53.320500000000003</v>
          </cell>
          <cell r="H37">
            <v>54.880299999999998</v>
          </cell>
        </row>
        <row r="38">
          <cell r="A38">
            <v>1871</v>
          </cell>
          <cell r="B38">
            <v>138.1635</v>
          </cell>
          <cell r="C38">
            <v>23.9651</v>
          </cell>
          <cell r="D38">
            <v>50.478200000000001</v>
          </cell>
          <cell r="F38">
            <v>8.6585000000000001</v>
          </cell>
          <cell r="G38">
            <v>53.234900000000003</v>
          </cell>
          <cell r="H38">
            <v>54.704599999999999</v>
          </cell>
        </row>
        <row r="39">
          <cell r="A39">
            <v>1872</v>
          </cell>
          <cell r="B39">
            <v>139.63999999999999</v>
          </cell>
          <cell r="C39">
            <v>25.660299999999999</v>
          </cell>
          <cell r="D39">
            <v>49.595100000000002</v>
          </cell>
          <cell r="F39">
            <v>8.6745999999999999</v>
          </cell>
          <cell r="G39">
            <v>53.488100000000003</v>
          </cell>
          <cell r="H39">
            <v>54.529299999999999</v>
          </cell>
        </row>
        <row r="40">
          <cell r="A40">
            <v>1873</v>
          </cell>
          <cell r="B40">
            <v>141.14449999999999</v>
          </cell>
          <cell r="C40">
            <v>27.3156</v>
          </cell>
          <cell r="D40">
            <v>48.753</v>
          </cell>
          <cell r="F40">
            <v>8.6887000000000008</v>
          </cell>
          <cell r="G40">
            <v>53.745399999999997</v>
          </cell>
          <cell r="H40">
            <v>54.354599999999998</v>
          </cell>
        </row>
        <row r="41">
          <cell r="A41">
            <v>1874</v>
          </cell>
          <cell r="B41">
            <v>142.6747</v>
          </cell>
          <cell r="C41">
            <v>28.918700000000001</v>
          </cell>
          <cell r="D41">
            <v>47.945</v>
          </cell>
          <cell r="F41">
            <v>8.7012999999999998</v>
          </cell>
          <cell r="G41">
            <v>54.005600000000001</v>
          </cell>
          <cell r="H41">
            <v>51.687899999999999</v>
          </cell>
        </row>
        <row r="42">
          <cell r="A42">
            <v>1875</v>
          </cell>
          <cell r="B42">
            <v>144.22829999999999</v>
          </cell>
          <cell r="C42">
            <v>30.4682</v>
          </cell>
          <cell r="D42">
            <v>47.164999999999999</v>
          </cell>
          <cell r="F42">
            <v>8.7125000000000004</v>
          </cell>
          <cell r="G42">
            <v>54.267600000000002</v>
          </cell>
          <cell r="H42">
            <v>51.153500000000001</v>
          </cell>
        </row>
        <row r="43">
          <cell r="A43">
            <v>1876</v>
          </cell>
          <cell r="B43">
            <v>144.6378</v>
          </cell>
          <cell r="C43">
            <v>30.663599999999999</v>
          </cell>
          <cell r="D43">
            <v>46.528100000000002</v>
          </cell>
          <cell r="F43">
            <v>9.7918000000000003</v>
          </cell>
          <cell r="G43">
            <v>54.944899999999997</v>
          </cell>
          <cell r="H43">
            <v>50.744799999999998</v>
          </cell>
        </row>
        <row r="44">
          <cell r="A44">
            <v>1877</v>
          </cell>
          <cell r="B44">
            <v>144.90940000000001</v>
          </cell>
          <cell r="C44">
            <v>31.3597</v>
          </cell>
          <cell r="D44">
            <v>45.936399999999999</v>
          </cell>
          <cell r="F44">
            <v>9.9572000000000003</v>
          </cell>
          <cell r="G44">
            <v>55.036000000000001</v>
          </cell>
          <cell r="H44">
            <v>50.412700000000001</v>
          </cell>
        </row>
        <row r="45">
          <cell r="A45">
            <v>1878</v>
          </cell>
          <cell r="B45">
            <v>145.04740000000001</v>
          </cell>
          <cell r="C45">
            <v>32.0152</v>
          </cell>
          <cell r="D45">
            <v>45.385899999999999</v>
          </cell>
          <cell r="F45">
            <v>10.0808</v>
          </cell>
          <cell r="G45">
            <v>55.125300000000003</v>
          </cell>
          <cell r="H45">
            <v>50.112200000000001</v>
          </cell>
        </row>
        <row r="46">
          <cell r="A46">
            <v>1879</v>
          </cell>
          <cell r="B46">
            <v>145.0556</v>
          </cell>
          <cell r="C46">
            <v>32.633800000000001</v>
          </cell>
          <cell r="D46">
            <v>44.872900000000001</v>
          </cell>
          <cell r="F46">
            <v>10.177300000000001</v>
          </cell>
          <cell r="G46">
            <v>55.2119</v>
          </cell>
          <cell r="H46">
            <v>49.837699999999998</v>
          </cell>
        </row>
        <row r="47">
          <cell r="A47">
            <v>1880</v>
          </cell>
          <cell r="B47">
            <v>144.93770000000001</v>
          </cell>
          <cell r="C47">
            <v>33.218899999999998</v>
          </cell>
          <cell r="D47">
            <v>44.394199999999998</v>
          </cell>
          <cell r="F47">
            <v>10.255800000000001</v>
          </cell>
          <cell r="G47">
            <v>55.301699999999997</v>
          </cell>
          <cell r="H47">
            <v>49.585299999999997</v>
          </cell>
        </row>
        <row r="48">
          <cell r="A48">
            <v>1881</v>
          </cell>
          <cell r="B48">
            <v>144.69739999999999</v>
          </cell>
          <cell r="C48">
            <v>70.548500000000004</v>
          </cell>
          <cell r="D48">
            <v>43.940399999999997</v>
          </cell>
          <cell r="F48">
            <v>10.2989</v>
          </cell>
          <cell r="G48">
            <v>55.402299999999997</v>
          </cell>
          <cell r="H48">
            <v>49.352400000000003</v>
          </cell>
        </row>
        <row r="49">
          <cell r="A49">
            <v>1882</v>
          </cell>
          <cell r="B49">
            <v>144.3382</v>
          </cell>
          <cell r="C49">
            <v>82.299300000000002</v>
          </cell>
          <cell r="D49">
            <v>43.515599999999999</v>
          </cell>
          <cell r="F49">
            <v>10.333600000000001</v>
          </cell>
          <cell r="G49">
            <v>55.512700000000002</v>
          </cell>
          <cell r="H49">
            <v>49.137099999999997</v>
          </cell>
        </row>
        <row r="50">
          <cell r="A50">
            <v>1883</v>
          </cell>
          <cell r="B50">
            <v>143.863</v>
          </cell>
          <cell r="C50">
            <v>92.241299999999995</v>
          </cell>
          <cell r="D50">
            <v>43.117800000000003</v>
          </cell>
          <cell r="F50">
            <v>10.3622</v>
          </cell>
          <cell r="G50">
            <v>55.632199999999997</v>
          </cell>
          <cell r="H50">
            <v>48.938000000000002</v>
          </cell>
        </row>
        <row r="51">
          <cell r="A51">
            <v>1884</v>
          </cell>
          <cell r="B51">
            <v>143.2749</v>
          </cell>
          <cell r="C51">
            <v>100.8831</v>
          </cell>
          <cell r="D51">
            <v>42.744799999999998</v>
          </cell>
          <cell r="F51">
            <v>10.386200000000001</v>
          </cell>
          <cell r="G51">
            <v>55.76</v>
          </cell>
          <cell r="H51">
            <v>48.7515</v>
          </cell>
        </row>
        <row r="52">
          <cell r="A52">
            <v>1885</v>
          </cell>
          <cell r="B52">
            <v>142.5763</v>
          </cell>
          <cell r="C52">
            <v>108.58</v>
          </cell>
          <cell r="D52">
            <v>42.394799999999996</v>
          </cell>
          <cell r="F52">
            <v>10.4069</v>
          </cell>
          <cell r="G52">
            <v>55.895499999999998</v>
          </cell>
          <cell r="H52">
            <v>48.578899999999997</v>
          </cell>
        </row>
        <row r="53">
          <cell r="A53">
            <v>1886</v>
          </cell>
          <cell r="B53">
            <v>141.81870000000001</v>
          </cell>
          <cell r="C53">
            <v>112.0373</v>
          </cell>
          <cell r="D53">
            <v>42.557099999999998</v>
          </cell>
          <cell r="F53">
            <v>11.708</v>
          </cell>
          <cell r="G53">
            <v>56.031399999999998</v>
          </cell>
          <cell r="H53">
            <v>48.415100000000002</v>
          </cell>
        </row>
        <row r="54">
          <cell r="A54">
            <v>1887</v>
          </cell>
          <cell r="B54">
            <v>141.0043</v>
          </cell>
          <cell r="C54">
            <v>114.43380000000001</v>
          </cell>
          <cell r="D54">
            <v>42.731200000000001</v>
          </cell>
          <cell r="F54">
            <v>11.9115</v>
          </cell>
          <cell r="G54">
            <v>56.167099999999998</v>
          </cell>
          <cell r="H54">
            <v>48.259300000000003</v>
          </cell>
        </row>
        <row r="55">
          <cell r="A55">
            <v>1888</v>
          </cell>
          <cell r="B55">
            <v>140.13550000000001</v>
          </cell>
          <cell r="C55">
            <v>116.4415</v>
          </cell>
          <cell r="D55">
            <v>42.915799999999997</v>
          </cell>
          <cell r="F55">
            <v>12.064</v>
          </cell>
          <cell r="G55">
            <v>56.302300000000002</v>
          </cell>
          <cell r="H55">
            <v>48.110999999999997</v>
          </cell>
        </row>
        <row r="56">
          <cell r="A56">
            <v>1889</v>
          </cell>
          <cell r="B56">
            <v>139.2141</v>
          </cell>
          <cell r="C56">
            <v>118.152</v>
          </cell>
          <cell r="D56">
            <v>43.109699999999997</v>
          </cell>
          <cell r="F56">
            <v>12.183299999999999</v>
          </cell>
          <cell r="G56">
            <v>56.436199999999999</v>
          </cell>
          <cell r="H56">
            <v>48.035200000000003</v>
          </cell>
        </row>
        <row r="57">
          <cell r="A57">
            <v>1890</v>
          </cell>
          <cell r="B57">
            <v>138.08510000000001</v>
          </cell>
          <cell r="C57">
            <v>119.6322</v>
          </cell>
          <cell r="D57">
            <v>43.311599999999999</v>
          </cell>
          <cell r="F57">
            <v>12.2807</v>
          </cell>
          <cell r="G57">
            <v>56.568399999999997</v>
          </cell>
          <cell r="H57">
            <v>47.965499999999999</v>
          </cell>
        </row>
        <row r="58">
          <cell r="A58">
            <v>1891</v>
          </cell>
          <cell r="B58">
            <v>148.4529</v>
          </cell>
          <cell r="C58">
            <v>92.352999999999994</v>
          </cell>
          <cell r="D58">
            <v>43.5137</v>
          </cell>
          <cell r="F58">
            <v>12.3352</v>
          </cell>
          <cell r="G58">
            <v>56.698500000000003</v>
          </cell>
          <cell r="H58">
            <v>47.901400000000002</v>
          </cell>
        </row>
        <row r="59">
          <cell r="A59">
            <v>1892</v>
          </cell>
          <cell r="B59">
            <v>150.16409999999999</v>
          </cell>
          <cell r="C59">
            <v>84.1935</v>
          </cell>
          <cell r="D59">
            <v>43.7151</v>
          </cell>
          <cell r="F59">
            <v>12.379300000000001</v>
          </cell>
          <cell r="G59">
            <v>56.8279</v>
          </cell>
          <cell r="H59">
            <v>47.844700000000003</v>
          </cell>
        </row>
        <row r="60">
          <cell r="A60">
            <v>1893</v>
          </cell>
          <cell r="B60">
            <v>151.72919999999999</v>
          </cell>
          <cell r="C60">
            <v>77.092399999999998</v>
          </cell>
          <cell r="D60">
            <v>43.9148</v>
          </cell>
          <cell r="F60">
            <v>12.415800000000001</v>
          </cell>
          <cell r="G60">
            <v>56.956000000000003</v>
          </cell>
          <cell r="H60">
            <v>47.792900000000003</v>
          </cell>
        </row>
        <row r="61">
          <cell r="A61">
            <v>1894</v>
          </cell>
          <cell r="B61">
            <v>153.1824</v>
          </cell>
          <cell r="C61">
            <v>70.777299999999997</v>
          </cell>
          <cell r="D61">
            <v>44.111899999999999</v>
          </cell>
          <cell r="F61">
            <v>12.4466</v>
          </cell>
          <cell r="G61">
            <v>57.082700000000003</v>
          </cell>
          <cell r="H61">
            <v>47.745699999999999</v>
          </cell>
        </row>
        <row r="62">
          <cell r="A62">
            <v>1895</v>
          </cell>
          <cell r="B62">
            <v>154.54910000000001</v>
          </cell>
          <cell r="C62">
            <v>65.047399999999996</v>
          </cell>
          <cell r="D62">
            <v>44.305599999999998</v>
          </cell>
          <cell r="F62">
            <v>12.473100000000001</v>
          </cell>
          <cell r="G62">
            <v>57.2074</v>
          </cell>
          <cell r="H62">
            <v>47.702800000000003</v>
          </cell>
        </row>
        <row r="63">
          <cell r="A63">
            <v>1896</v>
          </cell>
          <cell r="B63">
            <v>155.5154</v>
          </cell>
          <cell r="C63">
            <v>63.595199999999998</v>
          </cell>
          <cell r="D63">
            <v>44.495100000000001</v>
          </cell>
          <cell r="F63">
            <v>12.496</v>
          </cell>
          <cell r="G63">
            <v>57.330100000000002</v>
          </cell>
          <cell r="H63">
            <v>47.664000000000001</v>
          </cell>
        </row>
        <row r="64">
          <cell r="A64">
            <v>1897</v>
          </cell>
          <cell r="B64">
            <v>156.42859999999999</v>
          </cell>
          <cell r="C64">
            <v>62.470500000000001</v>
          </cell>
          <cell r="D64">
            <v>44.6798</v>
          </cell>
          <cell r="F64">
            <v>12.5162</v>
          </cell>
          <cell r="G64">
            <v>57.450200000000002</v>
          </cell>
          <cell r="H64">
            <v>47.628900000000002</v>
          </cell>
        </row>
        <row r="65">
          <cell r="A65">
            <v>1898</v>
          </cell>
          <cell r="B65">
            <v>157.29990000000001</v>
          </cell>
          <cell r="C65">
            <v>61.591999999999999</v>
          </cell>
          <cell r="D65">
            <v>44.858899999999998</v>
          </cell>
          <cell r="F65">
            <v>12.533899999999999</v>
          </cell>
          <cell r="G65">
            <v>57.567700000000002</v>
          </cell>
          <cell r="H65">
            <v>47.597299999999997</v>
          </cell>
        </row>
        <row r="66">
          <cell r="A66">
            <v>1899</v>
          </cell>
          <cell r="B66">
            <v>158.13820000000001</v>
          </cell>
          <cell r="C66">
            <v>60.903599999999997</v>
          </cell>
          <cell r="D66">
            <v>45.031799999999997</v>
          </cell>
          <cell r="F66">
            <v>12.5497</v>
          </cell>
          <cell r="G66">
            <v>57.682200000000002</v>
          </cell>
          <cell r="H66">
            <v>47.569099999999999</v>
          </cell>
        </row>
        <row r="67">
          <cell r="A67">
            <v>1900</v>
          </cell>
          <cell r="B67">
            <v>158.91720000000001</v>
          </cell>
          <cell r="C67">
            <v>60.356200000000001</v>
          </cell>
          <cell r="D67">
            <v>45.193199999999997</v>
          </cell>
          <cell r="F67">
            <v>12.563700000000001</v>
          </cell>
          <cell r="G67">
            <v>57.793500000000002</v>
          </cell>
          <cell r="H67">
            <v>47.543999999999997</v>
          </cell>
        </row>
        <row r="68">
          <cell r="A68">
            <v>1901</v>
          </cell>
          <cell r="B68">
            <v>159.82499999999999</v>
          </cell>
          <cell r="C68">
            <v>124.9239</v>
          </cell>
          <cell r="D68">
            <v>45.436599999999999</v>
          </cell>
          <cell r="F68">
            <v>15.570600000000001</v>
          </cell>
          <cell r="G68">
            <v>57.901400000000002</v>
          </cell>
          <cell r="H68">
            <v>47.6218</v>
          </cell>
        </row>
        <row r="69">
          <cell r="A69">
            <v>1902</v>
          </cell>
          <cell r="B69">
            <v>160.75149999999999</v>
          </cell>
          <cell r="C69">
            <v>144.4213</v>
          </cell>
          <cell r="D69">
            <v>45.700400000000002</v>
          </cell>
          <cell r="F69">
            <v>16.02</v>
          </cell>
          <cell r="G69">
            <v>58.048499999999997</v>
          </cell>
          <cell r="H69">
            <v>47.720700000000001</v>
          </cell>
        </row>
        <row r="70">
          <cell r="A70">
            <v>1903</v>
          </cell>
          <cell r="B70">
            <v>161.69890000000001</v>
          </cell>
          <cell r="C70">
            <v>160.66499999999999</v>
          </cell>
          <cell r="D70">
            <v>45.982999999999997</v>
          </cell>
          <cell r="F70">
            <v>16.3537</v>
          </cell>
          <cell r="G70">
            <v>58.191600000000001</v>
          </cell>
          <cell r="H70">
            <v>47.8354</v>
          </cell>
        </row>
        <row r="71">
          <cell r="A71">
            <v>1904</v>
          </cell>
          <cell r="B71">
            <v>162.66890000000001</v>
          </cell>
          <cell r="C71">
            <v>174.5909</v>
          </cell>
          <cell r="D71">
            <v>46.282400000000003</v>
          </cell>
          <cell r="F71">
            <v>16.6128</v>
          </cell>
          <cell r="G71">
            <v>58.330399999999997</v>
          </cell>
          <cell r="H71">
            <v>47.962499999999999</v>
          </cell>
        </row>
        <row r="72">
          <cell r="A72">
            <v>1905</v>
          </cell>
          <cell r="B72">
            <v>163.6662</v>
          </cell>
          <cell r="C72">
            <v>186.8416</v>
          </cell>
          <cell r="D72">
            <v>46.597099999999998</v>
          </cell>
          <cell r="F72">
            <v>16.822700000000001</v>
          </cell>
          <cell r="G72">
            <v>58.465200000000003</v>
          </cell>
          <cell r="H72">
            <v>48.1113</v>
          </cell>
        </row>
        <row r="73">
          <cell r="A73">
            <v>1906</v>
          </cell>
          <cell r="B73">
            <v>163.09889999999999</v>
          </cell>
          <cell r="C73">
            <v>191.38759999999999</v>
          </cell>
          <cell r="D73">
            <v>46.925400000000003</v>
          </cell>
          <cell r="F73">
            <v>16.9346</v>
          </cell>
          <cell r="G73">
            <v>58.5916</v>
          </cell>
          <cell r="H73">
            <v>48.252899999999997</v>
          </cell>
        </row>
        <row r="74">
          <cell r="A74">
            <v>1907</v>
          </cell>
          <cell r="B74">
            <v>162.55779999999999</v>
          </cell>
          <cell r="C74">
            <v>195.05430000000001</v>
          </cell>
          <cell r="D74">
            <v>47.265900000000002</v>
          </cell>
          <cell r="F74">
            <v>17.023700000000002</v>
          </cell>
          <cell r="G74">
            <v>58.586100000000002</v>
          </cell>
          <cell r="H74">
            <v>48.398899999999998</v>
          </cell>
        </row>
        <row r="75">
          <cell r="A75">
            <v>1908</v>
          </cell>
          <cell r="B75">
            <v>162.04329999999999</v>
          </cell>
          <cell r="C75">
            <v>198.0609</v>
          </cell>
          <cell r="D75">
            <v>47.6173</v>
          </cell>
          <cell r="F75">
            <v>17.096599999999999</v>
          </cell>
          <cell r="G75">
            <v>58.575800000000001</v>
          </cell>
          <cell r="H75">
            <v>48.547699999999999</v>
          </cell>
        </row>
        <row r="76">
          <cell r="A76">
            <v>1909</v>
          </cell>
          <cell r="B76">
            <v>161.55590000000001</v>
          </cell>
          <cell r="C76">
            <v>200.5592</v>
          </cell>
          <cell r="D76">
            <v>47.978200000000001</v>
          </cell>
          <cell r="F76">
            <v>17.157599999999999</v>
          </cell>
          <cell r="G76">
            <v>58.560499999999998</v>
          </cell>
          <cell r="H76">
            <v>48.699300000000001</v>
          </cell>
        </row>
        <row r="77">
          <cell r="A77">
            <v>1910</v>
          </cell>
          <cell r="B77">
            <v>161.09630000000001</v>
          </cell>
          <cell r="C77">
            <v>202.27099999999999</v>
          </cell>
          <cell r="D77">
            <v>48.3474</v>
          </cell>
          <cell r="F77">
            <v>17.209499999999998</v>
          </cell>
          <cell r="G77">
            <v>58.5441</v>
          </cell>
          <cell r="H77">
            <v>48.853400000000001</v>
          </cell>
        </row>
        <row r="78">
          <cell r="A78">
            <v>1911</v>
          </cell>
          <cell r="B78">
            <v>160.67670000000001</v>
          </cell>
          <cell r="C78">
            <v>140.5967</v>
          </cell>
          <cell r="D78">
            <v>48.72</v>
          </cell>
          <cell r="F78">
            <v>21.5319</v>
          </cell>
          <cell r="G78">
            <v>58.526299999999999</v>
          </cell>
          <cell r="H78">
            <v>49.006799999999998</v>
          </cell>
        </row>
        <row r="79">
          <cell r="A79">
            <v>1912</v>
          </cell>
          <cell r="B79">
            <v>160.30099999999999</v>
          </cell>
          <cell r="C79">
            <v>122.3737</v>
          </cell>
          <cell r="D79">
            <v>49.095100000000002</v>
          </cell>
          <cell r="F79">
            <v>22.197099999999999</v>
          </cell>
          <cell r="G79">
            <v>58.508000000000003</v>
          </cell>
          <cell r="H79">
            <v>49.157400000000003</v>
          </cell>
        </row>
        <row r="80">
          <cell r="A80">
            <v>1913</v>
          </cell>
          <cell r="B80">
            <v>159.9699</v>
          </cell>
          <cell r="C80">
            <v>107.214</v>
          </cell>
          <cell r="D80">
            <v>49.471899999999998</v>
          </cell>
          <cell r="F80">
            <v>22.693899999999999</v>
          </cell>
          <cell r="G80">
            <v>63.683599999999998</v>
          </cell>
          <cell r="H80">
            <v>49.3048</v>
          </cell>
        </row>
        <row r="81">
          <cell r="A81">
            <v>1914</v>
          </cell>
          <cell r="B81">
            <v>159.68350000000001</v>
          </cell>
          <cell r="C81">
            <v>94.189800000000005</v>
          </cell>
          <cell r="D81">
            <v>49.849299999999999</v>
          </cell>
          <cell r="F81">
            <v>23.081499999999998</v>
          </cell>
          <cell r="G81">
            <v>65.234700000000004</v>
          </cell>
          <cell r="H81">
            <v>55.070799999999998</v>
          </cell>
        </row>
        <row r="82">
          <cell r="A82">
            <v>1915</v>
          </cell>
          <cell r="B82">
            <v>159.44210000000001</v>
          </cell>
          <cell r="C82">
            <v>82.671099999999996</v>
          </cell>
          <cell r="D82">
            <v>50.226500000000001</v>
          </cell>
          <cell r="F82">
            <v>23.396899999999999</v>
          </cell>
          <cell r="G82">
            <v>66.588700000000003</v>
          </cell>
          <cell r="H82">
            <v>56.061999999999998</v>
          </cell>
        </row>
        <row r="83">
          <cell r="A83">
            <v>1916</v>
          </cell>
          <cell r="B83">
            <v>159.21690000000001</v>
          </cell>
          <cell r="C83">
            <v>78.800799999999995</v>
          </cell>
          <cell r="D83">
            <v>50.6646</v>
          </cell>
          <cell r="F83">
            <v>23.570399999999999</v>
          </cell>
          <cell r="G83">
            <v>67.893199999999993</v>
          </cell>
          <cell r="H83">
            <v>56.935000000000002</v>
          </cell>
        </row>
        <row r="84">
          <cell r="A84">
            <v>1917</v>
          </cell>
          <cell r="B84">
            <v>159.0283</v>
          </cell>
          <cell r="C84">
            <v>75.708100000000002</v>
          </cell>
          <cell r="D84">
            <v>51.094099999999997</v>
          </cell>
          <cell r="F84">
            <v>23.709900000000001</v>
          </cell>
          <cell r="G84">
            <v>69.206299999999999</v>
          </cell>
          <cell r="H84">
            <v>57.656100000000002</v>
          </cell>
        </row>
        <row r="85">
          <cell r="A85">
            <v>1918</v>
          </cell>
          <cell r="B85">
            <v>158.8766</v>
          </cell>
          <cell r="C85">
            <v>73.186400000000006</v>
          </cell>
          <cell r="D85">
            <v>51.514299999999999</v>
          </cell>
          <cell r="F85">
            <v>23.8249</v>
          </cell>
          <cell r="G85">
            <v>70.485200000000006</v>
          </cell>
          <cell r="H85">
            <v>58.320900000000002</v>
          </cell>
        </row>
        <row r="86">
          <cell r="A86">
            <v>1919</v>
          </cell>
          <cell r="B86">
            <v>158.7619</v>
          </cell>
          <cell r="C86">
            <v>71.090800000000002</v>
          </cell>
          <cell r="D86">
            <v>51.924500000000002</v>
          </cell>
          <cell r="F86">
            <v>23.921700000000001</v>
          </cell>
          <cell r="G86">
            <v>71.757400000000004</v>
          </cell>
          <cell r="H86">
            <v>58.952100000000002</v>
          </cell>
        </row>
        <row r="87">
          <cell r="A87">
            <v>1920</v>
          </cell>
          <cell r="B87">
            <v>158.68459999999999</v>
          </cell>
          <cell r="C87">
            <v>66.463200000000001</v>
          </cell>
          <cell r="D87">
            <v>52.323999999999998</v>
          </cell>
          <cell r="F87">
            <v>24.0046</v>
          </cell>
          <cell r="G87">
            <v>73.055899999999994</v>
          </cell>
          <cell r="H87">
            <v>59.548099999999998</v>
          </cell>
        </row>
        <row r="88">
          <cell r="A88">
            <v>1921</v>
          </cell>
          <cell r="B88">
            <v>158.64410000000001</v>
          </cell>
          <cell r="C88">
            <v>104.9402</v>
          </cell>
          <cell r="D88">
            <v>52.769199999999998</v>
          </cell>
          <cell r="F88">
            <v>28.353999999999999</v>
          </cell>
          <cell r="G88">
            <v>74.384799999999998</v>
          </cell>
          <cell r="H88">
            <v>60.114600000000003</v>
          </cell>
        </row>
        <row r="89">
          <cell r="A89">
            <v>1922</v>
          </cell>
          <cell r="B89">
            <v>158.64070000000001</v>
          </cell>
          <cell r="C89">
            <v>114.9256</v>
          </cell>
          <cell r="D89">
            <v>53.202100000000002</v>
          </cell>
          <cell r="F89">
            <v>29.042899999999999</v>
          </cell>
          <cell r="G89">
            <v>75.747100000000003</v>
          </cell>
          <cell r="H89">
            <v>60.6554</v>
          </cell>
        </row>
        <row r="90">
          <cell r="A90">
            <v>1923</v>
          </cell>
          <cell r="B90">
            <v>158.67449999999999</v>
          </cell>
          <cell r="C90">
            <v>122.7565</v>
          </cell>
          <cell r="D90">
            <v>53.622399999999999</v>
          </cell>
          <cell r="F90">
            <v>29.560700000000001</v>
          </cell>
          <cell r="G90">
            <v>77.056600000000003</v>
          </cell>
          <cell r="H90">
            <v>61.173400000000001</v>
          </cell>
        </row>
        <row r="91">
          <cell r="A91">
            <v>1924</v>
          </cell>
          <cell r="B91">
            <v>158.7457</v>
          </cell>
          <cell r="C91">
            <v>129.1182</v>
          </cell>
          <cell r="D91">
            <v>54.029299999999999</v>
          </cell>
          <cell r="F91">
            <v>29.966899999999999</v>
          </cell>
          <cell r="G91">
            <v>78.403400000000005</v>
          </cell>
          <cell r="H91">
            <v>61.611800000000002</v>
          </cell>
        </row>
        <row r="92">
          <cell r="A92">
            <v>1925</v>
          </cell>
          <cell r="B92">
            <v>158.8545</v>
          </cell>
          <cell r="C92">
            <v>134.46629999999999</v>
          </cell>
          <cell r="D92">
            <v>54.422600000000003</v>
          </cell>
          <cell r="F92">
            <v>30.298999999999999</v>
          </cell>
          <cell r="G92">
            <v>79.782799999999995</v>
          </cell>
          <cell r="H92">
            <v>62.101900000000001</v>
          </cell>
        </row>
        <row r="93">
          <cell r="A93">
            <v>1926</v>
          </cell>
          <cell r="B93">
            <v>158.2911</v>
          </cell>
          <cell r="C93">
            <v>135.8836</v>
          </cell>
          <cell r="D93">
            <v>54.084499999999998</v>
          </cell>
          <cell r="F93">
            <v>30.487400000000001</v>
          </cell>
          <cell r="G93">
            <v>81.195499999999996</v>
          </cell>
          <cell r="H93">
            <v>62.4236</v>
          </cell>
        </row>
        <row r="94">
          <cell r="A94">
            <v>1927</v>
          </cell>
          <cell r="B94">
            <v>157.6482</v>
          </cell>
          <cell r="C94">
            <v>136.86699999999999</v>
          </cell>
          <cell r="D94">
            <v>53.624699999999997</v>
          </cell>
          <cell r="F94">
            <v>30.6401</v>
          </cell>
          <cell r="G94">
            <v>82.530900000000003</v>
          </cell>
          <cell r="H94">
            <v>62.715400000000002</v>
          </cell>
        </row>
        <row r="95">
          <cell r="A95">
            <v>1928</v>
          </cell>
          <cell r="B95">
            <v>157.22489999999999</v>
          </cell>
          <cell r="C95">
            <v>137.47190000000001</v>
          </cell>
          <cell r="D95">
            <v>53.048099999999998</v>
          </cell>
          <cell r="F95">
            <v>30.766999999999999</v>
          </cell>
          <cell r="G95">
            <v>83.099000000000004</v>
          </cell>
          <cell r="H95">
            <v>62.9833</v>
          </cell>
        </row>
        <row r="96">
          <cell r="A96">
            <v>1929</v>
          </cell>
          <cell r="B96">
            <v>131.19669999999999</v>
          </cell>
          <cell r="C96">
            <v>137.78399999999999</v>
          </cell>
          <cell r="D96">
            <v>52.359000000000002</v>
          </cell>
          <cell r="F96">
            <v>30.874500000000001</v>
          </cell>
          <cell r="G96">
            <v>83.699299999999994</v>
          </cell>
          <cell r="H96">
            <v>63.087800000000001</v>
          </cell>
        </row>
        <row r="97">
          <cell r="A97">
            <v>1930</v>
          </cell>
          <cell r="B97">
            <v>124.191</v>
          </cell>
          <cell r="C97">
            <v>141.11330000000001</v>
          </cell>
          <cell r="D97">
            <v>51.561799999999998</v>
          </cell>
          <cell r="F97">
            <v>30.966999999999999</v>
          </cell>
          <cell r="G97">
            <v>84.302199999999999</v>
          </cell>
          <cell r="H97">
            <v>63.174900000000001</v>
          </cell>
        </row>
        <row r="98">
          <cell r="A98">
            <v>1931</v>
          </cell>
          <cell r="B98">
            <v>117.44410000000001</v>
          </cell>
          <cell r="C98">
            <v>157.8014</v>
          </cell>
          <cell r="D98">
            <v>50.658799999999999</v>
          </cell>
          <cell r="F98">
            <v>35.325000000000003</v>
          </cell>
          <cell r="G98">
            <v>84.907700000000006</v>
          </cell>
          <cell r="H98">
            <v>63.250399999999999</v>
          </cell>
        </row>
        <row r="99">
          <cell r="A99">
            <v>1932</v>
          </cell>
          <cell r="B99">
            <v>110.8853</v>
          </cell>
          <cell r="C99">
            <v>163.2698</v>
          </cell>
          <cell r="D99">
            <v>49.6554</v>
          </cell>
          <cell r="F99">
            <v>36.021599999999999</v>
          </cell>
          <cell r="G99">
            <v>85.519900000000007</v>
          </cell>
          <cell r="H99">
            <v>63.311</v>
          </cell>
        </row>
        <row r="100">
          <cell r="A100">
            <v>1933</v>
          </cell>
          <cell r="B100">
            <v>104.46339999999999</v>
          </cell>
          <cell r="C100">
            <v>167.92420000000001</v>
          </cell>
          <cell r="D100">
            <v>48.555100000000003</v>
          </cell>
          <cell r="F100">
            <v>36.546300000000002</v>
          </cell>
          <cell r="G100">
            <v>86.147400000000005</v>
          </cell>
          <cell r="H100">
            <v>63.362200000000001</v>
          </cell>
        </row>
        <row r="101">
          <cell r="A101">
            <v>1934</v>
          </cell>
          <cell r="B101">
            <v>98.141300000000001</v>
          </cell>
          <cell r="C101">
            <v>171.97069999999999</v>
          </cell>
          <cell r="D101">
            <v>47.361199999999997</v>
          </cell>
          <cell r="F101">
            <v>36.958799999999997</v>
          </cell>
          <cell r="G101">
            <v>84.553200000000004</v>
          </cell>
          <cell r="H101">
            <v>67.098799999999997</v>
          </cell>
        </row>
        <row r="102">
          <cell r="A102">
            <v>1935</v>
          </cell>
          <cell r="B102">
            <v>91.891599999999997</v>
          </cell>
          <cell r="C102">
            <v>175.55410000000001</v>
          </cell>
          <cell r="D102">
            <v>46.076900000000002</v>
          </cell>
          <cell r="F102">
            <v>37.296500000000002</v>
          </cell>
          <cell r="G102">
            <v>82.8035</v>
          </cell>
          <cell r="H102">
            <v>67.916799999999995</v>
          </cell>
        </row>
        <row r="103">
          <cell r="A103">
            <v>1936</v>
          </cell>
          <cell r="B103">
            <v>85.505200000000002</v>
          </cell>
          <cell r="C103">
            <v>177.3775</v>
          </cell>
          <cell r="D103">
            <v>44.758099999999999</v>
          </cell>
          <cell r="F103">
            <v>37.49</v>
          </cell>
          <cell r="G103">
            <v>80.899299999999997</v>
          </cell>
          <cell r="H103">
            <v>68.631399999999999</v>
          </cell>
        </row>
        <row r="104">
          <cell r="A104">
            <v>1937</v>
          </cell>
          <cell r="B104">
            <v>79.185199999999995</v>
          </cell>
          <cell r="C104">
            <v>179.5805</v>
          </cell>
          <cell r="D104">
            <v>43.403100000000002</v>
          </cell>
          <cell r="F104">
            <v>37.647300000000001</v>
          </cell>
          <cell r="G104">
            <v>78.841999999999999</v>
          </cell>
          <cell r="H104">
            <v>69.188100000000006</v>
          </cell>
        </row>
        <row r="105">
          <cell r="A105">
            <v>1938</v>
          </cell>
          <cell r="B105">
            <v>72.920100000000005</v>
          </cell>
          <cell r="C105">
            <v>181.5727</v>
          </cell>
          <cell r="D105">
            <v>42.014299999999999</v>
          </cell>
          <cell r="F105">
            <v>37.778300000000002</v>
          </cell>
          <cell r="G105">
            <v>76.688100000000006</v>
          </cell>
          <cell r="H105">
            <v>69.694999999999993</v>
          </cell>
        </row>
        <row r="106">
          <cell r="A106">
            <v>1939</v>
          </cell>
          <cell r="B106">
            <v>66.674099999999996</v>
          </cell>
          <cell r="C106">
            <v>183.39840000000001</v>
          </cell>
          <cell r="D106">
            <v>40.594200000000001</v>
          </cell>
          <cell r="F106">
            <v>37.889499999999998</v>
          </cell>
          <cell r="G106">
            <v>74.512900000000002</v>
          </cell>
          <cell r="H106">
            <v>70.168000000000006</v>
          </cell>
        </row>
        <row r="107">
          <cell r="A107">
            <v>1940</v>
          </cell>
          <cell r="B107">
            <v>60.507100000000001</v>
          </cell>
          <cell r="C107">
            <v>185.0909</v>
          </cell>
          <cell r="D107">
            <v>39.145099999999999</v>
          </cell>
          <cell r="F107">
            <v>37.985199999999999</v>
          </cell>
          <cell r="G107">
            <v>71.146199999999993</v>
          </cell>
          <cell r="H107">
            <v>70.613299999999995</v>
          </cell>
        </row>
        <row r="108">
          <cell r="A108">
            <v>1941</v>
          </cell>
          <cell r="B108">
            <v>54.305799999999998</v>
          </cell>
          <cell r="C108">
            <v>194.00739999999999</v>
          </cell>
          <cell r="D108">
            <v>37.6905</v>
          </cell>
          <cell r="F108">
            <v>53.040300000000002</v>
          </cell>
          <cell r="G108">
            <v>54.421100000000003</v>
          </cell>
          <cell r="H108">
            <v>71.037199999999999</v>
          </cell>
        </row>
        <row r="109">
          <cell r="A109">
            <v>1942</v>
          </cell>
          <cell r="B109">
            <v>48.154800000000002</v>
          </cell>
          <cell r="C109">
            <v>198.3433</v>
          </cell>
          <cell r="D109">
            <v>36.232599999999998</v>
          </cell>
          <cell r="F109">
            <v>55.3048</v>
          </cell>
          <cell r="G109">
            <v>47.512799999999999</v>
          </cell>
          <cell r="H109">
            <v>71.443700000000007</v>
          </cell>
        </row>
        <row r="110">
          <cell r="A110">
            <v>1943</v>
          </cell>
          <cell r="B110">
            <v>42.050699999999999</v>
          </cell>
          <cell r="C110">
            <v>202.5438</v>
          </cell>
          <cell r="D110">
            <v>34.773099999999999</v>
          </cell>
          <cell r="F110">
            <v>56.987900000000003</v>
          </cell>
          <cell r="G110">
            <v>40.835799999999999</v>
          </cell>
          <cell r="H110">
            <v>71.835700000000003</v>
          </cell>
        </row>
        <row r="111">
          <cell r="A111">
            <v>1944</v>
          </cell>
          <cell r="B111">
            <v>39.629300000000001</v>
          </cell>
          <cell r="C111">
            <v>206.69589999999999</v>
          </cell>
          <cell r="D111">
            <v>33.314</v>
          </cell>
          <cell r="F111">
            <v>58.2956</v>
          </cell>
          <cell r="G111">
            <v>34.353499999999997</v>
          </cell>
          <cell r="H111">
            <v>72.211399999999998</v>
          </cell>
        </row>
        <row r="112">
          <cell r="A112">
            <v>1945</v>
          </cell>
          <cell r="B112">
            <v>37.250399999999999</v>
          </cell>
          <cell r="C112">
            <v>210.69929999999999</v>
          </cell>
          <cell r="D112">
            <v>31.857199999999999</v>
          </cell>
          <cell r="F112">
            <v>59.356400000000001</v>
          </cell>
          <cell r="G112">
            <v>28.0367</v>
          </cell>
          <cell r="H112">
            <v>72.576300000000003</v>
          </cell>
        </row>
        <row r="113">
          <cell r="A113">
            <v>1946</v>
          </cell>
          <cell r="B113">
            <v>34.912100000000002</v>
          </cell>
          <cell r="C113">
            <v>214.3486</v>
          </cell>
          <cell r="D113">
            <v>30.4041</v>
          </cell>
          <cell r="F113">
            <v>59.925400000000003</v>
          </cell>
          <cell r="G113">
            <v>24.028700000000001</v>
          </cell>
          <cell r="H113">
            <v>72.931700000000006</v>
          </cell>
        </row>
        <row r="114">
          <cell r="A114">
            <v>1947</v>
          </cell>
          <cell r="B114">
            <v>32.613199999999999</v>
          </cell>
          <cell r="C114">
            <v>217.6173</v>
          </cell>
          <cell r="D114">
            <v>28.956399999999999</v>
          </cell>
          <cell r="F114">
            <v>60.379300000000001</v>
          </cell>
          <cell r="G114">
            <v>20.4267</v>
          </cell>
          <cell r="H114">
            <v>73.278499999999994</v>
          </cell>
        </row>
        <row r="115">
          <cell r="A115">
            <v>1948</v>
          </cell>
          <cell r="B115">
            <v>30.352499999999999</v>
          </cell>
          <cell r="C115">
            <v>221.01140000000001</v>
          </cell>
          <cell r="D115">
            <v>27.515599999999999</v>
          </cell>
          <cell r="F115">
            <v>60.751199999999997</v>
          </cell>
          <cell r="G115">
            <v>17.178799999999999</v>
          </cell>
          <cell r="H115">
            <v>73.617599999999996</v>
          </cell>
        </row>
        <row r="116">
          <cell r="A116">
            <v>1949</v>
          </cell>
          <cell r="B116">
            <v>28.129100000000001</v>
          </cell>
          <cell r="C116">
            <v>224.5069</v>
          </cell>
          <cell r="D116">
            <v>26.083100000000002</v>
          </cell>
          <cell r="F116">
            <v>61.062600000000003</v>
          </cell>
          <cell r="G116">
            <v>14.305300000000001</v>
          </cell>
          <cell r="H116">
            <v>73.671899999999994</v>
          </cell>
        </row>
        <row r="117">
          <cell r="A117">
            <v>1950</v>
          </cell>
          <cell r="B117">
            <v>25.968900000000001</v>
          </cell>
          <cell r="C117">
            <v>229.84379999999999</v>
          </cell>
          <cell r="D117">
            <v>24.6601</v>
          </cell>
          <cell r="F117">
            <v>61.328000000000003</v>
          </cell>
          <cell r="G117">
            <v>13.082100000000001</v>
          </cell>
          <cell r="H117">
            <v>73.719899999999996</v>
          </cell>
        </row>
        <row r="118">
          <cell r="A118">
            <v>1951</v>
          </cell>
          <cell r="B118">
            <v>18.226500000000001</v>
          </cell>
          <cell r="C118">
            <v>286.37520000000001</v>
          </cell>
          <cell r="D118">
            <v>23.528700000000001</v>
          </cell>
          <cell r="F118">
            <v>82.945499999999996</v>
          </cell>
          <cell r="G118">
            <v>126.9132</v>
          </cell>
          <cell r="H118">
            <v>74.646100000000004</v>
          </cell>
        </row>
        <row r="119">
          <cell r="A119">
            <v>1952</v>
          </cell>
          <cell r="B119">
            <v>15.0411</v>
          </cell>
          <cell r="C119">
            <v>304.7174</v>
          </cell>
          <cell r="D119">
            <v>22.546199999999999</v>
          </cell>
          <cell r="F119">
            <v>86.275999999999996</v>
          </cell>
          <cell r="G119">
            <v>149.64179999999999</v>
          </cell>
          <cell r="H119">
            <v>75.595500000000001</v>
          </cell>
        </row>
        <row r="120">
          <cell r="A120">
            <v>1953</v>
          </cell>
          <cell r="B120">
            <v>12.121</v>
          </cell>
          <cell r="C120">
            <v>319.57850000000002</v>
          </cell>
          <cell r="D120">
            <v>21.707000000000001</v>
          </cell>
          <cell r="F120">
            <v>88.763999999999996</v>
          </cell>
          <cell r="G120">
            <v>171.48429999999999</v>
          </cell>
          <cell r="H120">
            <v>76.557599999999994</v>
          </cell>
        </row>
        <row r="121">
          <cell r="A121">
            <v>1954</v>
          </cell>
          <cell r="B121">
            <v>9.4383999999999997</v>
          </cell>
          <cell r="C121">
            <v>331.78089999999997</v>
          </cell>
          <cell r="D121">
            <v>21.005700000000001</v>
          </cell>
          <cell r="F121">
            <v>90.705799999999996</v>
          </cell>
          <cell r="G121">
            <v>192.66640000000001</v>
          </cell>
          <cell r="H121">
            <v>77.524100000000004</v>
          </cell>
        </row>
        <row r="122">
          <cell r="A122">
            <v>1955</v>
          </cell>
          <cell r="B122">
            <v>6.9715999999999996</v>
          </cell>
          <cell r="C122">
            <v>342.05149999999998</v>
          </cell>
          <cell r="D122">
            <v>20.437200000000001</v>
          </cell>
          <cell r="F122">
            <v>92.286299999999997</v>
          </cell>
          <cell r="G122">
            <v>213.74680000000001</v>
          </cell>
          <cell r="H122">
            <v>97.762799999999999</v>
          </cell>
        </row>
        <row r="123">
          <cell r="A123">
            <v>1956</v>
          </cell>
          <cell r="B123">
            <v>4.7073999999999998</v>
          </cell>
          <cell r="C123">
            <v>348.09750000000003</v>
          </cell>
          <cell r="D123">
            <v>19.9971</v>
          </cell>
          <cell r="F123">
            <v>93.1571</v>
          </cell>
          <cell r="G123">
            <v>236.1474</v>
          </cell>
          <cell r="H123">
            <v>102.6493</v>
          </cell>
        </row>
        <row r="124">
          <cell r="A124">
            <v>1957</v>
          </cell>
          <cell r="B124">
            <v>2.6280999999999999</v>
          </cell>
          <cell r="C124">
            <v>353.04469999999998</v>
          </cell>
          <cell r="D124">
            <v>19.680900000000001</v>
          </cell>
          <cell r="F124">
            <v>93.857299999999995</v>
          </cell>
          <cell r="G124">
            <v>258.24740000000003</v>
          </cell>
          <cell r="H124">
            <v>107.00700000000001</v>
          </cell>
        </row>
        <row r="125">
          <cell r="A125">
            <v>1958</v>
          </cell>
          <cell r="B125">
            <v>0.72209999999999996</v>
          </cell>
          <cell r="C125">
            <v>357.1549</v>
          </cell>
          <cell r="D125">
            <v>19.4847</v>
          </cell>
          <cell r="F125">
            <v>94.434700000000007</v>
          </cell>
          <cell r="G125">
            <v>279.95209999999997</v>
          </cell>
          <cell r="H125">
            <v>110.5419</v>
          </cell>
        </row>
        <row r="126">
          <cell r="A126">
            <v>1959</v>
          </cell>
          <cell r="B126">
            <v>-1.02</v>
          </cell>
          <cell r="C126">
            <v>362.41230000000002</v>
          </cell>
          <cell r="D126">
            <v>19.404900000000001</v>
          </cell>
          <cell r="F126">
            <v>94.920900000000003</v>
          </cell>
          <cell r="G126">
            <v>208.34129999999999</v>
          </cell>
          <cell r="H126">
            <v>113.7919</v>
          </cell>
        </row>
        <row r="127">
          <cell r="A127">
            <v>1960</v>
          </cell>
          <cell r="B127">
            <v>-2.6065</v>
          </cell>
          <cell r="C127">
            <v>366.64850000000001</v>
          </cell>
          <cell r="D127">
            <v>19.437799999999999</v>
          </cell>
          <cell r="F127">
            <v>95.337100000000007</v>
          </cell>
          <cell r="G127">
            <v>210.886</v>
          </cell>
          <cell r="H127">
            <v>116.84350000000001</v>
          </cell>
        </row>
        <row r="128">
          <cell r="A128">
            <v>1961</v>
          </cell>
          <cell r="B128">
            <v>-4.0918000000000001</v>
          </cell>
          <cell r="C128">
            <v>481.92829999999998</v>
          </cell>
          <cell r="D128">
            <v>16.696999999999999</v>
          </cell>
          <cell r="F128">
            <v>129.91909999999999</v>
          </cell>
          <cell r="G128">
            <v>205.2209</v>
          </cell>
          <cell r="H128">
            <v>119.68770000000001</v>
          </cell>
        </row>
        <row r="129">
          <cell r="A129">
            <v>1962</v>
          </cell>
          <cell r="B129">
            <v>-5.4755000000000003</v>
          </cell>
          <cell r="C129">
            <v>517.55070000000001</v>
          </cell>
          <cell r="D129">
            <v>16.318200000000001</v>
          </cell>
          <cell r="F129">
            <v>135.2433</v>
          </cell>
          <cell r="G129">
            <v>201.86850000000001</v>
          </cell>
          <cell r="H129">
            <v>122.3479</v>
          </cell>
        </row>
        <row r="130">
          <cell r="A130">
            <v>1963</v>
          </cell>
          <cell r="B130">
            <v>-6.7626999999999997</v>
          </cell>
          <cell r="C130">
            <v>546.07460000000003</v>
          </cell>
          <cell r="D130">
            <v>16.0138</v>
          </cell>
          <cell r="F130">
            <v>139.22069999999999</v>
          </cell>
          <cell r="G130">
            <v>198.8176</v>
          </cell>
          <cell r="H130">
            <v>124.8412</v>
          </cell>
        </row>
        <row r="131">
          <cell r="A131">
            <v>1964</v>
          </cell>
          <cell r="B131">
            <v>-7.9615</v>
          </cell>
          <cell r="C131">
            <v>572.03959999999995</v>
          </cell>
          <cell r="D131">
            <v>15.778</v>
          </cell>
          <cell r="F131">
            <v>142.32490000000001</v>
          </cell>
          <cell r="G131">
            <v>196.17920000000001</v>
          </cell>
          <cell r="H131">
            <v>127.3356</v>
          </cell>
        </row>
        <row r="132">
          <cell r="A132">
            <v>1965</v>
          </cell>
          <cell r="B132">
            <v>-9.0786999999999995</v>
          </cell>
          <cell r="C132">
            <v>593.94060000000002</v>
          </cell>
          <cell r="D132">
            <v>15.605700000000001</v>
          </cell>
          <cell r="F132">
            <v>144.85169999999999</v>
          </cell>
          <cell r="G132">
            <v>192.91749999999999</v>
          </cell>
          <cell r="H132">
            <v>129.506</v>
          </cell>
        </row>
        <row r="133">
          <cell r="A133">
            <v>1966</v>
          </cell>
          <cell r="B133">
            <v>-9.0747</v>
          </cell>
          <cell r="C133">
            <v>603.87249999999995</v>
          </cell>
          <cell r="D133">
            <v>15.4787</v>
          </cell>
          <cell r="F133">
            <v>146.2433</v>
          </cell>
          <cell r="G133">
            <v>181.1651</v>
          </cell>
          <cell r="H133">
            <v>129.6122</v>
          </cell>
        </row>
        <row r="134">
          <cell r="A134">
            <v>1967</v>
          </cell>
          <cell r="B134">
            <v>-9.0297000000000001</v>
          </cell>
          <cell r="C134">
            <v>612.0308</v>
          </cell>
          <cell r="D134">
            <v>15.393000000000001</v>
          </cell>
          <cell r="F134">
            <v>147.3621</v>
          </cell>
          <cell r="G134">
            <v>169.52440000000001</v>
          </cell>
          <cell r="H134">
            <v>130.7089</v>
          </cell>
        </row>
        <row r="135">
          <cell r="A135">
            <v>1968</v>
          </cell>
          <cell r="B135">
            <v>-8.9679000000000002</v>
          </cell>
          <cell r="C135">
            <v>619.05269999999996</v>
          </cell>
          <cell r="D135">
            <v>15.3453</v>
          </cell>
          <cell r="F135">
            <v>148.28479999999999</v>
          </cell>
          <cell r="G135">
            <v>157.9246</v>
          </cell>
          <cell r="H135">
            <v>131.77850000000001</v>
          </cell>
        </row>
        <row r="136">
          <cell r="A136">
            <v>1969</v>
          </cell>
          <cell r="B136">
            <v>-8.8714999999999993</v>
          </cell>
          <cell r="C136">
            <v>629.61329999999998</v>
          </cell>
          <cell r="D136">
            <v>15.3323</v>
          </cell>
          <cell r="F136">
            <v>149.06180000000001</v>
          </cell>
          <cell r="G136">
            <v>147.83500000000001</v>
          </cell>
          <cell r="H136">
            <v>132.89230000000001</v>
          </cell>
        </row>
        <row r="137">
          <cell r="A137">
            <v>1970</v>
          </cell>
          <cell r="B137">
            <v>-9.2577999999999996</v>
          </cell>
          <cell r="C137">
            <v>638.01210000000003</v>
          </cell>
          <cell r="D137">
            <v>13.565200000000001</v>
          </cell>
          <cell r="F137">
            <v>149.7269</v>
          </cell>
          <cell r="G137">
            <v>114.46299999999999</v>
          </cell>
          <cell r="H137">
            <v>132.77510000000001</v>
          </cell>
        </row>
        <row r="138">
          <cell r="A138">
            <v>1971</v>
          </cell>
          <cell r="B138">
            <v>-9.5349000000000004</v>
          </cell>
          <cell r="C138">
            <v>567.11810000000003</v>
          </cell>
          <cell r="D138">
            <v>11.1775</v>
          </cell>
          <cell r="F138">
            <v>184.52449999999999</v>
          </cell>
          <cell r="G138">
            <v>100.09699999999999</v>
          </cell>
          <cell r="H138">
            <v>104.97920000000001</v>
          </cell>
        </row>
        <row r="139">
          <cell r="A139">
            <v>1972</v>
          </cell>
          <cell r="B139">
            <v>-9.7591000000000001</v>
          </cell>
          <cell r="C139">
            <v>547.71439999999996</v>
          </cell>
          <cell r="D139">
            <v>8.641</v>
          </cell>
          <cell r="F139">
            <v>190.03749999999999</v>
          </cell>
          <cell r="G139">
            <v>85.372100000000003</v>
          </cell>
          <cell r="H139">
            <v>101.0749</v>
          </cell>
        </row>
        <row r="140">
          <cell r="A140">
            <v>1973</v>
          </cell>
          <cell r="B140">
            <v>-9.9341000000000008</v>
          </cell>
          <cell r="C140">
            <v>531.04510000000005</v>
          </cell>
          <cell r="D140">
            <v>5.9631999999999996</v>
          </cell>
          <cell r="F140">
            <v>194.18129999999999</v>
          </cell>
          <cell r="G140">
            <v>71.251900000000006</v>
          </cell>
          <cell r="H140">
            <v>97.254800000000003</v>
          </cell>
        </row>
        <row r="141">
          <cell r="A141">
            <v>1974</v>
          </cell>
          <cell r="B141">
            <v>-9.5634999999999994</v>
          </cell>
          <cell r="C141">
            <v>516.3519</v>
          </cell>
          <cell r="D141">
            <v>3.1514000000000002</v>
          </cell>
          <cell r="F141">
            <v>197.43289999999999</v>
          </cell>
          <cell r="G141">
            <v>64.849999999999994</v>
          </cell>
          <cell r="H141">
            <v>93.699600000000004</v>
          </cell>
        </row>
        <row r="142">
          <cell r="A142">
            <v>1975</v>
          </cell>
          <cell r="B142">
            <v>-9.1507000000000005</v>
          </cell>
          <cell r="C142">
            <v>503.09449999999998</v>
          </cell>
          <cell r="D142">
            <v>0.21199999999999999</v>
          </cell>
          <cell r="F142">
            <v>200.0908</v>
          </cell>
          <cell r="G142">
            <v>58.780500000000004</v>
          </cell>
          <cell r="H142">
            <v>90.124600000000001</v>
          </cell>
        </row>
        <row r="143">
          <cell r="A143">
            <v>1976</v>
          </cell>
          <cell r="B143">
            <v>-8.7352000000000007</v>
          </cell>
          <cell r="C143">
            <v>501.64350000000002</v>
          </cell>
          <cell r="D143">
            <v>-2.6383999999999999</v>
          </cell>
          <cell r="F143">
            <v>201.5993</v>
          </cell>
          <cell r="G143">
            <v>55.919600000000003</v>
          </cell>
          <cell r="H143">
            <v>86.519599999999997</v>
          </cell>
        </row>
        <row r="144">
          <cell r="A144">
            <v>1977</v>
          </cell>
          <cell r="B144">
            <v>-8.32</v>
          </cell>
          <cell r="C144">
            <v>500.90199999999999</v>
          </cell>
          <cell r="D144">
            <v>-5.6405000000000003</v>
          </cell>
          <cell r="F144">
            <v>202.82259999999999</v>
          </cell>
          <cell r="G144">
            <v>50.358400000000003</v>
          </cell>
          <cell r="H144">
            <v>82.850899999999996</v>
          </cell>
        </row>
        <row r="145">
          <cell r="A145">
            <v>1978</v>
          </cell>
          <cell r="B145">
            <v>-7.9936999999999996</v>
          </cell>
          <cell r="C145">
            <v>500.34199999999998</v>
          </cell>
          <cell r="D145">
            <v>-8.7889999999999997</v>
          </cell>
          <cell r="F145">
            <v>203.8389</v>
          </cell>
          <cell r="G145">
            <v>44.8217</v>
          </cell>
          <cell r="H145">
            <v>79.101600000000005</v>
          </cell>
        </row>
        <row r="146">
          <cell r="A146">
            <v>1979</v>
          </cell>
          <cell r="B146">
            <v>-7.4802999999999997</v>
          </cell>
          <cell r="C146">
            <v>507.57589999999999</v>
          </cell>
          <cell r="D146">
            <v>-12.0787</v>
          </cell>
          <cell r="F146">
            <v>233.7021</v>
          </cell>
          <cell r="G146">
            <v>39.495199999999997</v>
          </cell>
          <cell r="H146">
            <v>75.217399999999998</v>
          </cell>
        </row>
        <row r="147">
          <cell r="A147">
            <v>1980</v>
          </cell>
          <cell r="B147">
            <v>-7.0938999999999997</v>
          </cell>
          <cell r="C147">
            <v>511.58980000000003</v>
          </cell>
          <cell r="D147">
            <v>-14.090400000000001</v>
          </cell>
          <cell r="F147">
            <v>238.68709999999999</v>
          </cell>
          <cell r="G147">
            <v>35.441699999999997</v>
          </cell>
          <cell r="H147">
            <v>73.780199999999994</v>
          </cell>
        </row>
        <row r="148">
          <cell r="A148">
            <v>1981</v>
          </cell>
          <cell r="B148">
            <v>-7.0140000000000002</v>
          </cell>
        </row>
        <row r="149">
          <cell r="A149">
            <v>1982</v>
          </cell>
          <cell r="B149">
            <v>-5.7965999999999998</v>
          </cell>
        </row>
        <row r="150">
          <cell r="A150">
            <v>1983</v>
          </cell>
          <cell r="B150">
            <v>-4.3013000000000003</v>
          </cell>
        </row>
        <row r="151">
          <cell r="A151">
            <v>1984</v>
          </cell>
          <cell r="B151">
            <v>-2.5464000000000002</v>
          </cell>
        </row>
        <row r="152">
          <cell r="A152">
            <v>1985</v>
          </cell>
          <cell r="B152">
            <v>-0.54900000000000004</v>
          </cell>
        </row>
        <row r="153">
          <cell r="A153">
            <v>1986</v>
          </cell>
          <cell r="B153">
            <v>1.6652</v>
          </cell>
        </row>
        <row r="154">
          <cell r="A154">
            <v>1987</v>
          </cell>
          <cell r="B154">
            <v>4.0814000000000004</v>
          </cell>
        </row>
        <row r="155">
          <cell r="A155">
            <v>1988</v>
          </cell>
          <cell r="B155">
            <v>6.6863000000000001</v>
          </cell>
        </row>
        <row r="156">
          <cell r="A156">
            <v>1989</v>
          </cell>
          <cell r="B156">
            <v>9.4656000000000002</v>
          </cell>
        </row>
        <row r="157">
          <cell r="A157">
            <v>1990</v>
          </cell>
          <cell r="B157">
            <v>12.420299999999999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DUCAO"/>
      <sheetName val="netflux"/>
    </sheetNames>
    <sheetDataSet>
      <sheetData sheetId="0">
        <row r="3">
          <cell r="D3" t="str">
            <v xml:space="preserve"> 94/95</v>
          </cell>
          <cell r="E3" t="str">
            <v xml:space="preserve"> 95/96</v>
          </cell>
          <cell r="F3" t="str">
            <v xml:space="preserve"> 96/97</v>
          </cell>
        </row>
        <row r="4">
          <cell r="D4">
            <v>0</v>
          </cell>
          <cell r="E4">
            <v>16878000</v>
          </cell>
          <cell r="F4">
            <v>26794210</v>
          </cell>
        </row>
        <row r="6">
          <cell r="D6">
            <v>60889000</v>
          </cell>
          <cell r="E6">
            <v>43762000</v>
          </cell>
          <cell r="F6">
            <v>25230210</v>
          </cell>
        </row>
        <row r="8">
          <cell r="D8">
            <v>60889000</v>
          </cell>
          <cell r="E8">
            <v>60640000</v>
          </cell>
          <cell r="F8">
            <v>52024420</v>
          </cell>
        </row>
        <row r="11">
          <cell r="D11">
            <v>489821</v>
          </cell>
          <cell r="E11">
            <v>827780</v>
          </cell>
          <cell r="F11">
            <v>1263771</v>
          </cell>
        </row>
      </sheetData>
      <sheetData sheetId="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Drageamento"/>
      <sheetName val="Raz"/>
      <sheetName val="PRODUCAO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Ser-Sac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ício"/>
      <sheetName val="Menu"/>
      <sheetName val="JS  VF"/>
      <sheetName val="JS N"/>
      <sheetName val="JS VP"/>
      <sheetName val="JS I"/>
      <sheetName val="DB VF"/>
      <sheetName val="DB VP"/>
      <sheetName val="DB N"/>
      <sheetName val="DB I"/>
      <sheetName val="JC VF"/>
      <sheetName val="JC VP"/>
      <sheetName val="JC N"/>
      <sheetName val="JC I"/>
      <sheetName val="SÉRIE PMT"/>
      <sheetName val="SÉRIE VF"/>
      <sheetName val="SÉRIE VP"/>
      <sheetName val="SÉRIE N"/>
      <sheetName val="SÉRIE I"/>
      <sheetName val="Ser-Price"/>
      <sheetName val="Ser-Sac"/>
      <sheetName val="Não Uniforme"/>
      <sheetName val="T Desiguais"/>
      <sheetName val="Geral"/>
      <sheetName val="Continua"/>
      <sheetName val="MatFinanc"/>
      <sheetName val="Autor"/>
      <sheetName val="OutrasFunções"/>
      <sheetName val="A0021"/>
    </sheetNames>
    <sheetDataSet>
      <sheetData sheetId="0">
        <row r="2">
          <cell r="E2" t="str">
            <v>Planilha MATFIN.XLS</v>
          </cell>
        </row>
        <row r="12">
          <cell r="E12" t="str">
            <v>quaisquer incidentes ou danos decorrentes da compra, da performance ou do uso</v>
          </cell>
        </row>
      </sheetData>
      <sheetData sheetId="1">
        <row r="2">
          <cell r="G2" t="str">
            <v>Menu para navegação na MATFIN.XLS</v>
          </cell>
        </row>
      </sheetData>
      <sheetData sheetId="2">
        <row r="1">
          <cell r="C1" t="str">
            <v>Juros Simples</v>
          </cell>
        </row>
      </sheetData>
      <sheetData sheetId="3">
        <row r="1">
          <cell r="C1" t="str">
            <v>Juros Simples</v>
          </cell>
        </row>
      </sheetData>
      <sheetData sheetId="4">
        <row r="1">
          <cell r="C1" t="str">
            <v>Juros Simples</v>
          </cell>
        </row>
      </sheetData>
      <sheetData sheetId="5">
        <row r="1">
          <cell r="C1" t="str">
            <v>Juros Simples</v>
          </cell>
        </row>
      </sheetData>
      <sheetData sheetId="6">
        <row r="1">
          <cell r="C1" t="str">
            <v>Desconto Bancário</v>
          </cell>
        </row>
      </sheetData>
      <sheetData sheetId="7">
        <row r="1">
          <cell r="C1" t="str">
            <v>Desconto Bancário</v>
          </cell>
        </row>
      </sheetData>
      <sheetData sheetId="8">
        <row r="1">
          <cell r="C1" t="str">
            <v>Desconto Bancário</v>
          </cell>
        </row>
      </sheetData>
      <sheetData sheetId="9">
        <row r="1">
          <cell r="C1" t="str">
            <v>Desconto Bancário</v>
          </cell>
        </row>
      </sheetData>
      <sheetData sheetId="10">
        <row r="1">
          <cell r="C1" t="str">
            <v>Juros Compostos</v>
          </cell>
        </row>
      </sheetData>
      <sheetData sheetId="11">
        <row r="1">
          <cell r="C1" t="str">
            <v>Juros Compostos</v>
          </cell>
        </row>
      </sheetData>
      <sheetData sheetId="12">
        <row r="1">
          <cell r="C1" t="str">
            <v>Juros Compostos</v>
          </cell>
        </row>
      </sheetData>
      <sheetData sheetId="13">
        <row r="1">
          <cell r="C1" t="str">
            <v>Juros Compostos</v>
          </cell>
        </row>
      </sheetData>
      <sheetData sheetId="14">
        <row r="1">
          <cell r="C1" t="str">
            <v>Juros Compostos – Séries Uniformes</v>
          </cell>
        </row>
      </sheetData>
      <sheetData sheetId="15">
        <row r="1">
          <cell r="C1" t="str">
            <v>Juros Compostos – Séries Uniformes</v>
          </cell>
        </row>
      </sheetData>
      <sheetData sheetId="16">
        <row r="1">
          <cell r="C1" t="str">
            <v>Juros Compostos – Séries Uniformes</v>
          </cell>
        </row>
      </sheetData>
      <sheetData sheetId="17">
        <row r="1">
          <cell r="C1" t="str">
            <v>Juros Compostos – Séries Uniformes</v>
          </cell>
        </row>
      </sheetData>
      <sheetData sheetId="18">
        <row r="1">
          <cell r="C1" t="str">
            <v>Juros Compostos – Séries Uniformes</v>
          </cell>
        </row>
      </sheetData>
      <sheetData sheetId="19"/>
      <sheetData sheetId="20">
        <row r="2">
          <cell r="B2" t="str">
            <v>Séries de Pagamento</v>
          </cell>
        </row>
        <row r="4">
          <cell r="B4" t="str">
            <v>SAC – Amortizações Constantes</v>
          </cell>
        </row>
        <row r="6">
          <cell r="B6" t="str">
            <v>Valor Presente</v>
          </cell>
          <cell r="D6">
            <v>30000</v>
          </cell>
        </row>
        <row r="7">
          <cell r="B7" t="str">
            <v>Carência (m+1)</v>
          </cell>
          <cell r="D7">
            <v>1</v>
          </cell>
        </row>
        <row r="8">
          <cell r="B8" t="str">
            <v>Taxa ao período (%)</v>
          </cell>
          <cell r="D8">
            <v>0.05</v>
          </cell>
        </row>
        <row r="9">
          <cell r="B9" t="str">
            <v>Número de Pagamentos</v>
          </cell>
          <cell r="D9">
            <v>15</v>
          </cell>
        </row>
        <row r="11">
          <cell r="B11" t="str">
            <v>Período</v>
          </cell>
          <cell r="C11" t="str">
            <v>Saldo</v>
          </cell>
          <cell r="D11" t="str">
            <v>Pagamento</v>
          </cell>
          <cell r="G11" t="str">
            <v>Saldo</v>
          </cell>
        </row>
        <row r="12">
          <cell r="B12" t="str">
            <v>N</v>
          </cell>
          <cell r="C12" t="str">
            <v>Inicial</v>
          </cell>
          <cell r="D12" t="str">
            <v>Juros</v>
          </cell>
          <cell r="E12" t="str">
            <v>Amortização</v>
          </cell>
          <cell r="F12" t="str">
            <v>Total</v>
          </cell>
          <cell r="G12" t="str">
            <v>Final</v>
          </cell>
        </row>
        <row r="13">
          <cell r="B13">
            <v>1</v>
          </cell>
          <cell r="C13">
            <v>30000</v>
          </cell>
          <cell r="D13">
            <v>-1500</v>
          </cell>
          <cell r="E13">
            <v>-2000</v>
          </cell>
          <cell r="F13">
            <v>-3500</v>
          </cell>
          <cell r="G13">
            <v>28000</v>
          </cell>
        </row>
        <row r="14">
          <cell r="B14">
            <v>2</v>
          </cell>
          <cell r="C14">
            <v>28000</v>
          </cell>
          <cell r="D14">
            <v>-1400</v>
          </cell>
          <cell r="E14">
            <v>-2000</v>
          </cell>
          <cell r="F14">
            <v>-3400</v>
          </cell>
          <cell r="G14">
            <v>26000</v>
          </cell>
        </row>
        <row r="15">
          <cell r="B15">
            <v>3</v>
          </cell>
          <cell r="C15">
            <v>26000</v>
          </cell>
          <cell r="D15">
            <v>-1300</v>
          </cell>
          <cell r="E15">
            <v>-2000</v>
          </cell>
          <cell r="F15">
            <v>-3300</v>
          </cell>
          <cell r="G15">
            <v>24000</v>
          </cell>
        </row>
        <row r="16">
          <cell r="B16">
            <v>4</v>
          </cell>
          <cell r="C16">
            <v>24000</v>
          </cell>
          <cell r="D16">
            <v>-1200</v>
          </cell>
          <cell r="E16">
            <v>-2000</v>
          </cell>
          <cell r="F16">
            <v>-3200</v>
          </cell>
          <cell r="G16">
            <v>22000</v>
          </cell>
        </row>
        <row r="17">
          <cell r="B17">
            <v>5</v>
          </cell>
          <cell r="C17">
            <v>22000</v>
          </cell>
          <cell r="D17">
            <v>-1100</v>
          </cell>
          <cell r="E17">
            <v>-2000</v>
          </cell>
          <cell r="F17">
            <v>-3100</v>
          </cell>
          <cell r="G17">
            <v>20000</v>
          </cell>
        </row>
        <row r="18">
          <cell r="B18">
            <v>6</v>
          </cell>
          <cell r="C18">
            <v>20000</v>
          </cell>
          <cell r="D18">
            <v>-1000</v>
          </cell>
          <cell r="E18">
            <v>-2000</v>
          </cell>
          <cell r="F18">
            <v>-3000</v>
          </cell>
          <cell r="G18">
            <v>18000</v>
          </cell>
        </row>
        <row r="19">
          <cell r="B19">
            <v>7</v>
          </cell>
          <cell r="C19">
            <v>18000</v>
          </cell>
          <cell r="D19">
            <v>-900</v>
          </cell>
          <cell r="E19">
            <v>-2000</v>
          </cell>
          <cell r="F19">
            <v>-2900</v>
          </cell>
          <cell r="G19">
            <v>16000</v>
          </cell>
        </row>
        <row r="95">
          <cell r="B95" t="str">
            <v xml:space="preserve">Gráfico </v>
          </cell>
        </row>
      </sheetData>
      <sheetData sheetId="21">
        <row r="4">
          <cell r="B4" t="str">
            <v>Séries Não Uniformes – Tempos Iguais</v>
          </cell>
        </row>
        <row r="6">
          <cell r="B6" t="str">
            <v>k</v>
          </cell>
          <cell r="C6">
            <v>0.01</v>
          </cell>
          <cell r="F6" t="str">
            <v>VPL</v>
          </cell>
          <cell r="G6">
            <v>380.29585528889129</v>
          </cell>
        </row>
        <row r="7">
          <cell r="F7" t="str">
            <v>TIR</v>
          </cell>
          <cell r="G7">
            <v>0.28858434682142431</v>
          </cell>
        </row>
        <row r="8">
          <cell r="B8" t="str">
            <v>Período</v>
          </cell>
          <cell r="C8" t="str">
            <v xml:space="preserve">Fluxo de </v>
          </cell>
        </row>
        <row r="9">
          <cell r="B9" t="str">
            <v>N</v>
          </cell>
          <cell r="C9" t="str">
            <v>Caixa</v>
          </cell>
          <cell r="F9" t="str">
            <v>Na HP 12C, VPL:</v>
          </cell>
        </row>
        <row r="10">
          <cell r="B10">
            <v>0</v>
          </cell>
          <cell r="C10">
            <v>-800</v>
          </cell>
          <cell r="F10" t="str">
            <v>[f] [REG] 800 [CHS]  [g] [CF0] 600 [g] [CFj] 400 [g] [CFj] 200 [g] [CFj] 1 [i] [f] [NPV] Visor =&gt; 380,2959</v>
          </cell>
        </row>
        <row r="11">
          <cell r="B11">
            <v>1</v>
          </cell>
          <cell r="C11">
            <v>600</v>
          </cell>
        </row>
        <row r="12">
          <cell r="B12">
            <v>2</v>
          </cell>
          <cell r="C12">
            <v>400</v>
          </cell>
        </row>
        <row r="13">
          <cell r="B13">
            <v>3</v>
          </cell>
          <cell r="C13">
            <v>200</v>
          </cell>
        </row>
        <row r="14">
          <cell r="B14">
            <v>4</v>
          </cell>
        </row>
        <row r="15">
          <cell r="B15">
            <v>5</v>
          </cell>
        </row>
        <row r="16">
          <cell r="B16">
            <v>6</v>
          </cell>
        </row>
        <row r="17">
          <cell r="B17">
            <v>7</v>
          </cell>
          <cell r="F17" t="str">
            <v>Na HP 12C, TIR:</v>
          </cell>
        </row>
        <row r="18">
          <cell r="B18">
            <v>8</v>
          </cell>
          <cell r="F18" t="str">
            <v>[f] [REG] 800 [CHS]  [g] [CF0] 600 [g] [CFj] 400 [g] [CFj] 200 [g] [CFj]  [f] [IRR] Visor =&gt;28,8584</v>
          </cell>
        </row>
        <row r="19">
          <cell r="B19">
            <v>9</v>
          </cell>
        </row>
        <row r="20">
          <cell r="B20">
            <v>10</v>
          </cell>
        </row>
        <row r="21">
          <cell r="B21">
            <v>11</v>
          </cell>
        </row>
        <row r="22">
          <cell r="B22">
            <v>12</v>
          </cell>
        </row>
        <row r="23">
          <cell r="B23">
            <v>13</v>
          </cell>
        </row>
      </sheetData>
      <sheetData sheetId="22">
        <row r="2">
          <cell r="B2" t="str">
            <v>Séries de Pagamento</v>
          </cell>
        </row>
        <row r="4">
          <cell r="B4" t="str">
            <v>Séries Não Uniformes – Tempos Desiguais</v>
          </cell>
        </row>
        <row r="6">
          <cell r="B6" t="str">
            <v>k</v>
          </cell>
          <cell r="F6" t="str">
            <v>Soma VP</v>
          </cell>
          <cell r="G6">
            <v>0</v>
          </cell>
        </row>
        <row r="8">
          <cell r="B8" t="str">
            <v>Período</v>
          </cell>
          <cell r="C8" t="str">
            <v xml:space="preserve">Fluxo de </v>
          </cell>
          <cell r="D8" t="str">
            <v xml:space="preserve">Fluxo de </v>
          </cell>
        </row>
        <row r="9">
          <cell r="B9" t="str">
            <v>N</v>
          </cell>
          <cell r="C9" t="str">
            <v>Caixa (VF)</v>
          </cell>
          <cell r="D9" t="str">
            <v>Caixa (VP)</v>
          </cell>
        </row>
        <row r="10">
          <cell r="D10">
            <v>0</v>
          </cell>
        </row>
        <row r="11">
          <cell r="D11">
            <v>0</v>
          </cell>
        </row>
        <row r="12">
          <cell r="D12">
            <v>0</v>
          </cell>
        </row>
        <row r="13">
          <cell r="D13">
            <v>0</v>
          </cell>
        </row>
        <row r="14">
          <cell r="D14">
            <v>0</v>
          </cell>
        </row>
        <row r="15">
          <cell r="D15">
            <v>0</v>
          </cell>
        </row>
        <row r="16">
          <cell r="D16">
            <v>0</v>
          </cell>
        </row>
        <row r="17">
          <cell r="D17">
            <v>0</v>
          </cell>
        </row>
        <row r="18">
          <cell r="D18">
            <v>0</v>
          </cell>
        </row>
        <row r="19">
          <cell r="D19">
            <v>0</v>
          </cell>
        </row>
      </sheetData>
      <sheetData sheetId="23">
        <row r="1">
          <cell r="B1" t="str">
            <v>Modelo Geral de Matemática Financeira</v>
          </cell>
        </row>
        <row r="3">
          <cell r="B3" t="str">
            <v>Coloque um "?" no valor que deseja obter.</v>
          </cell>
        </row>
        <row r="4">
          <cell r="F4" t="str">
            <v>Juros Compostos</v>
          </cell>
        </row>
        <row r="5">
          <cell r="B5" t="str">
            <v>Cálculos Financeiros Básicos</v>
          </cell>
          <cell r="F5" t="str">
            <v>Juros Compostos</v>
          </cell>
        </row>
        <row r="6">
          <cell r="B6" t="str">
            <v>Regime</v>
          </cell>
          <cell r="C6" t="str">
            <v>N</v>
          </cell>
          <cell r="D6" t="str">
            <v>I</v>
          </cell>
          <cell r="E6" t="str">
            <v>PV</v>
          </cell>
          <cell r="F6" t="str">
            <v>PMT</v>
          </cell>
          <cell r="G6" t="str">
            <v>FV</v>
          </cell>
          <cell r="H6" t="str">
            <v>TIPO</v>
          </cell>
        </row>
        <row r="7">
          <cell r="B7">
            <v>3</v>
          </cell>
          <cell r="C7">
            <v>3</v>
          </cell>
          <cell r="D7" t="str">
            <v>?</v>
          </cell>
          <cell r="E7">
            <v>400</v>
          </cell>
          <cell r="F7">
            <v>-140</v>
          </cell>
          <cell r="H7">
            <v>1</v>
          </cell>
        </row>
        <row r="8">
          <cell r="B8" t="str">
            <v>Juros Compostos</v>
          </cell>
          <cell r="C8">
            <v>0</v>
          </cell>
          <cell r="D8">
            <v>5.0861593573140226E-2</v>
          </cell>
          <cell r="E8">
            <v>0</v>
          </cell>
          <cell r="F8">
            <v>0</v>
          </cell>
          <cell r="G8">
            <v>0</v>
          </cell>
          <cell r="H8" t="str">
            <v>Antec</v>
          </cell>
          <cell r="I8" t="str">
            <v>Tipo: 0 = postecipado, sem entrada</v>
          </cell>
        </row>
        <row r="9">
          <cell r="D9" t="str">
            <v>Operações</v>
          </cell>
          <cell r="E9" t="str">
            <v>[f] [REG] 3 [n] 400 [PV] 140 [CHS]  [PMT] [g] [BEG] [i] Visor =&gt; 5,0862</v>
          </cell>
          <cell r="I9" t="str">
            <v xml:space="preserve">          1 = antecipado, com entrada</v>
          </cell>
        </row>
        <row r="10">
          <cell r="D10" t="str">
            <v>na HP 12C:</v>
          </cell>
        </row>
        <row r="12">
          <cell r="B12" t="str">
            <v>Equivalência de Taxas</v>
          </cell>
        </row>
        <row r="13">
          <cell r="B13" t="str">
            <v>Taxa A</v>
          </cell>
          <cell r="C13" t="str">
            <v>Nper. A</v>
          </cell>
          <cell r="D13" t="str">
            <v>Taxa B</v>
          </cell>
          <cell r="E13" t="str">
            <v>Nper. B</v>
          </cell>
        </row>
        <row r="15">
          <cell r="D15">
            <v>0</v>
          </cell>
          <cell r="E15">
            <v>0</v>
          </cell>
        </row>
        <row r="17">
          <cell r="B17" t="str">
            <v>Contagem de dias</v>
          </cell>
        </row>
        <row r="18">
          <cell r="B18" t="str">
            <v>Início</v>
          </cell>
          <cell r="C18" t="str">
            <v>Fim</v>
          </cell>
          <cell r="D18" t="str">
            <v>Dias úteis</v>
          </cell>
          <cell r="E18" t="str">
            <v>Dias corridos</v>
          </cell>
        </row>
        <row r="19">
          <cell r="B19">
            <v>36892</v>
          </cell>
          <cell r="C19">
            <v>37047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</row>
        <row r="21">
          <cell r="B21" t="str">
            <v>Lembre-se: os feriados devem estar abastecidos.</v>
          </cell>
        </row>
        <row r="22">
          <cell r="B22" t="str">
            <v>Último feriado fornecido =</v>
          </cell>
          <cell r="D22">
            <v>37615</v>
          </cell>
          <cell r="E22" t="str">
            <v>Ok</v>
          </cell>
        </row>
        <row r="23">
          <cell r="B23" t="str">
            <v>Primeiro feriado fornecido =</v>
          </cell>
          <cell r="D23">
            <v>36892</v>
          </cell>
          <cell r="E23" t="str">
            <v>Ok</v>
          </cell>
        </row>
        <row r="36">
          <cell r="B36" t="str">
            <v>Relação de feriados bancários (importante para a contagem de dias úteis)</v>
          </cell>
        </row>
        <row r="37">
          <cell r="B37">
            <v>36892</v>
          </cell>
          <cell r="C37">
            <v>37257</v>
          </cell>
        </row>
        <row r="38">
          <cell r="B38">
            <v>36948</v>
          </cell>
          <cell r="C38">
            <v>37298</v>
          </cell>
        </row>
        <row r="39">
          <cell r="B39">
            <v>36949</v>
          </cell>
          <cell r="C39">
            <v>37299</v>
          </cell>
        </row>
        <row r="40">
          <cell r="B40">
            <v>36994</v>
          </cell>
          <cell r="C40">
            <v>37344</v>
          </cell>
        </row>
        <row r="41">
          <cell r="B41">
            <v>37002</v>
          </cell>
          <cell r="C41">
            <v>37367</v>
          </cell>
        </row>
        <row r="42">
          <cell r="B42">
            <v>37012</v>
          </cell>
          <cell r="C42">
            <v>37377</v>
          </cell>
        </row>
        <row r="43">
          <cell r="B43">
            <v>37056</v>
          </cell>
          <cell r="C43">
            <v>37406</v>
          </cell>
        </row>
        <row r="44">
          <cell r="B44">
            <v>37141</v>
          </cell>
          <cell r="C44">
            <v>37506</v>
          </cell>
        </row>
        <row r="45">
          <cell r="B45">
            <v>37176</v>
          </cell>
          <cell r="C45">
            <v>37602</v>
          </cell>
        </row>
        <row r="46">
          <cell r="B46">
            <v>37197</v>
          </cell>
          <cell r="C46">
            <v>37562</v>
          </cell>
        </row>
        <row r="47">
          <cell r="B47">
            <v>37210</v>
          </cell>
          <cell r="C47">
            <v>37575</v>
          </cell>
        </row>
        <row r="48">
          <cell r="B48">
            <v>37250</v>
          </cell>
          <cell r="C48">
            <v>37615</v>
          </cell>
        </row>
        <row r="54">
          <cell r="C54" t="e">
            <v>#VALUE!</v>
          </cell>
          <cell r="D54" t="str">
            <v>0 [ENTER] 400 [/] 1 [-] 3 [/] Visor =&gt; 0,0509</v>
          </cell>
          <cell r="E54" t="e">
            <v>#VALUE!</v>
          </cell>
          <cell r="F54" t="str">
            <v>Não existe</v>
          </cell>
          <cell r="G54" t="e">
            <v>#VALUE!</v>
          </cell>
        </row>
        <row r="55">
          <cell r="C55" t="e">
            <v>#VALUE!</v>
          </cell>
          <cell r="D55" t="str">
            <v xml:space="preserve"> 1 [ENTER] 400 [ENTER] 0 [/] [-] 3 [/] Visor =&gt; 0,0509</v>
          </cell>
          <cell r="E55" t="e">
            <v>#VALUE!</v>
          </cell>
          <cell r="F55" t="str">
            <v>Não existe</v>
          </cell>
          <cell r="G55" t="e">
            <v>#VALUE!</v>
          </cell>
        </row>
        <row r="56">
          <cell r="C56" t="e">
            <v>#VALUE!</v>
          </cell>
          <cell r="D56" t="str">
            <v>[f] [REG] 3 [n] 400 [PV] 140 [CHS]  [PMT] [g] [BEG] [i] Visor =&gt; 5,0862</v>
          </cell>
          <cell r="E56" t="e">
            <v>#VALUE!</v>
          </cell>
          <cell r="F56" t="e">
            <v>#VALUE!</v>
          </cell>
          <cell r="G56" t="e">
            <v>#VALUE!</v>
          </cell>
        </row>
      </sheetData>
      <sheetData sheetId="24"/>
      <sheetData sheetId="25">
        <row r="2">
          <cell r="B2" t="str">
            <v>Resumo de algumas fórmulas de matemática financeira</v>
          </cell>
        </row>
      </sheetData>
      <sheetData sheetId="26"/>
      <sheetData sheetId="27">
        <row r="2">
          <cell r="B2" t="str">
            <v>Outras funções financeiras disponíveis no Excel:</v>
          </cell>
        </row>
      </sheetData>
      <sheetData sheetId="2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-1"/>
      <sheetName val="F-2"/>
      <sheetName val="F-3"/>
      <sheetName val="F-3-1"/>
      <sheetName val="F-4"/>
      <sheetName val="F-20"/>
      <sheetName val="J-50"/>
      <sheetName val="A"/>
      <sheetName val="B"/>
      <sheetName val="B-3"/>
      <sheetName val="C"/>
      <sheetName val="E"/>
      <sheetName val="L"/>
      <sheetName val="Z"/>
      <sheetName val="U-V-2"/>
      <sheetName val="U-V-3"/>
      <sheetName val="AA"/>
      <sheetName val="BB"/>
      <sheetName val="CC"/>
      <sheetName val="CC-3"/>
      <sheetName val="CC-3-1"/>
      <sheetName val="DD"/>
      <sheetName val="EE"/>
      <sheetName val="EE-2"/>
      <sheetName val="KK"/>
      <sheetName val="KK-Adv"/>
      <sheetName val="ZZ"/>
      <sheetName val="SS"/>
      <sheetName val="BT1"/>
      <sheetName val="Ser-Sac"/>
      <sheetName val="T Desiguais"/>
      <sheetName val="Autor"/>
      <sheetName val="Geral"/>
      <sheetName val="DB I"/>
      <sheetName val="DB N"/>
      <sheetName val="DB VF"/>
      <sheetName val="DB VP"/>
      <sheetName val="Início"/>
      <sheetName val="JC I"/>
      <sheetName val="JC N"/>
      <sheetName val="JC VF"/>
      <sheetName val="JC VP"/>
      <sheetName val="JS I"/>
      <sheetName val="JS N"/>
      <sheetName val="JS  VF"/>
      <sheetName val="JS VP"/>
      <sheetName val="MatFinanc"/>
      <sheetName val="Não Uniforme"/>
      <sheetName val="OutrasFunções"/>
      <sheetName val="SÉRIE I"/>
      <sheetName val="SÉRIE N"/>
      <sheetName val="SÉRIE PMT"/>
      <sheetName val="SÉRIE VF"/>
      <sheetName val="SÉRIE VP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TEIOS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comeStmt"/>
      <sheetName val="BalSheet"/>
    </sheetNames>
    <sheetDataSet>
      <sheetData sheetId="0" refreshError="1"/>
      <sheetData sheetId="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IVO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Dados"/>
      <sheetName val="Resumo"/>
      <sheetName val="Moeda"/>
      <sheetName val="Input"/>
      <sheetName val="Matriz"/>
      <sheetName val="Parâmetros"/>
      <sheetName val="Combinações"/>
      <sheetName val="Plan1"/>
      <sheetName val="ATIVO"/>
    </sheetNames>
    <sheetDataSet>
      <sheetData sheetId="0"/>
      <sheetData sheetId="1"/>
      <sheetData sheetId="2"/>
      <sheetData sheetId="3">
        <row r="6">
          <cell r="C6">
            <v>35461</v>
          </cell>
          <cell r="D6">
            <v>1.0461</v>
          </cell>
        </row>
        <row r="7">
          <cell r="C7">
            <v>35489</v>
          </cell>
          <cell r="D7">
            <v>1.0515000000000001</v>
          </cell>
        </row>
        <row r="8">
          <cell r="C8">
            <v>35520</v>
          </cell>
          <cell r="D8">
            <v>1.0592999999999999</v>
          </cell>
        </row>
        <row r="9">
          <cell r="C9">
            <v>35550</v>
          </cell>
          <cell r="D9">
            <v>1.0638000000000001</v>
          </cell>
        </row>
        <row r="10">
          <cell r="C10">
            <v>35581</v>
          </cell>
          <cell r="D10">
            <v>1.0717000000000001</v>
          </cell>
        </row>
        <row r="11">
          <cell r="C11">
            <v>35611</v>
          </cell>
          <cell r="D11">
            <v>1.0769</v>
          </cell>
        </row>
        <row r="12">
          <cell r="C12">
            <v>35642</v>
          </cell>
          <cell r="D12">
            <v>1.0833999999999999</v>
          </cell>
        </row>
        <row r="13">
          <cell r="C13">
            <v>35673</v>
          </cell>
          <cell r="D13">
            <v>1.0915999999999999</v>
          </cell>
        </row>
        <row r="14">
          <cell r="C14">
            <v>35703</v>
          </cell>
          <cell r="D14">
            <v>1.0964</v>
          </cell>
        </row>
        <row r="15">
          <cell r="C15">
            <v>35734</v>
          </cell>
          <cell r="D15">
            <v>1.1031</v>
          </cell>
        </row>
        <row r="16">
          <cell r="C16">
            <v>35764</v>
          </cell>
          <cell r="D16">
            <v>1.1097999999999999</v>
          </cell>
        </row>
        <row r="17">
          <cell r="C17">
            <v>35795</v>
          </cell>
          <cell r="D17">
            <v>1.1164000000000001</v>
          </cell>
        </row>
        <row r="18">
          <cell r="C18">
            <v>35826</v>
          </cell>
          <cell r="D18">
            <v>1.1236999999999999</v>
          </cell>
        </row>
        <row r="19">
          <cell r="C19">
            <v>35854</v>
          </cell>
          <cell r="D19">
            <v>1.1304000000000001</v>
          </cell>
        </row>
        <row r="20">
          <cell r="C20">
            <v>35885</v>
          </cell>
          <cell r="D20">
            <v>1.1374</v>
          </cell>
        </row>
        <row r="21">
          <cell r="C21">
            <v>35915</v>
          </cell>
          <cell r="D21">
            <v>1.1443000000000001</v>
          </cell>
        </row>
        <row r="22">
          <cell r="C22">
            <v>35946</v>
          </cell>
          <cell r="D22">
            <v>1.1505000000000001</v>
          </cell>
        </row>
        <row r="23">
          <cell r="C23">
            <v>35976</v>
          </cell>
          <cell r="D23">
            <v>1.1569</v>
          </cell>
        </row>
        <row r="24">
          <cell r="C24">
            <v>36007</v>
          </cell>
          <cell r="D24">
            <v>1.1634</v>
          </cell>
        </row>
        <row r="25">
          <cell r="C25">
            <v>36038</v>
          </cell>
          <cell r="D25">
            <v>1.1769000000000001</v>
          </cell>
        </row>
        <row r="26">
          <cell r="C26">
            <v>36068</v>
          </cell>
          <cell r="D26">
            <v>1.1856</v>
          </cell>
        </row>
        <row r="27">
          <cell r="C27">
            <v>36099</v>
          </cell>
          <cell r="D27">
            <v>1.1932</v>
          </cell>
        </row>
        <row r="28">
          <cell r="C28">
            <v>36129</v>
          </cell>
          <cell r="D28">
            <v>1.2012</v>
          </cell>
        </row>
        <row r="29">
          <cell r="C29">
            <v>36160</v>
          </cell>
          <cell r="D29">
            <v>1.2087000000000001</v>
          </cell>
        </row>
        <row r="30">
          <cell r="C30">
            <v>36191</v>
          </cell>
          <cell r="D30">
            <v>1.9832000000000001</v>
          </cell>
        </row>
        <row r="31">
          <cell r="C31">
            <v>36219</v>
          </cell>
          <cell r="D31">
            <v>2.0648</v>
          </cell>
        </row>
        <row r="32">
          <cell r="C32">
            <v>36250</v>
          </cell>
          <cell r="D32">
            <v>1.722</v>
          </cell>
        </row>
        <row r="33">
          <cell r="C33">
            <v>36280</v>
          </cell>
          <cell r="D33">
            <v>1.6607000000000001</v>
          </cell>
        </row>
        <row r="34">
          <cell r="C34">
            <v>36311</v>
          </cell>
          <cell r="D34">
            <v>1.724</v>
          </cell>
        </row>
        <row r="35">
          <cell r="C35">
            <v>36341</v>
          </cell>
          <cell r="D35">
            <v>1.7695000000000001</v>
          </cell>
        </row>
        <row r="36">
          <cell r="C36">
            <v>36372</v>
          </cell>
          <cell r="D36">
            <v>1.7891999999999999</v>
          </cell>
        </row>
        <row r="37">
          <cell r="C37">
            <v>36403</v>
          </cell>
          <cell r="D37">
            <v>1.9158999999999999</v>
          </cell>
        </row>
        <row r="38">
          <cell r="C38">
            <v>36433</v>
          </cell>
          <cell r="D38">
            <v>1.9222999999999999</v>
          </cell>
        </row>
        <row r="39">
          <cell r="C39">
            <v>36464</v>
          </cell>
          <cell r="D39">
            <v>1.9530000000000001</v>
          </cell>
        </row>
        <row r="40">
          <cell r="C40">
            <v>36494</v>
          </cell>
          <cell r="D40">
            <v>1.9227000000000001</v>
          </cell>
        </row>
        <row r="41">
          <cell r="C41">
            <v>36525</v>
          </cell>
          <cell r="D41">
            <v>1.7889999999999999</v>
          </cell>
        </row>
        <row r="42">
          <cell r="C42">
            <v>36556</v>
          </cell>
          <cell r="D42">
            <v>1.8024</v>
          </cell>
        </row>
        <row r="43">
          <cell r="C43">
            <v>36585</v>
          </cell>
          <cell r="D43">
            <v>1.7685</v>
          </cell>
        </row>
        <row r="44">
          <cell r="C44">
            <v>36616</v>
          </cell>
          <cell r="D44">
            <v>1.7473000000000001</v>
          </cell>
        </row>
        <row r="45">
          <cell r="C45">
            <v>36646</v>
          </cell>
          <cell r="D45">
            <v>1.8067</v>
          </cell>
        </row>
        <row r="46">
          <cell r="C46">
            <v>36677</v>
          </cell>
          <cell r="D46">
            <v>1.8266</v>
          </cell>
        </row>
        <row r="47">
          <cell r="C47">
            <v>36707</v>
          </cell>
          <cell r="D47">
            <v>1.8</v>
          </cell>
        </row>
        <row r="48">
          <cell r="C48">
            <v>36738</v>
          </cell>
          <cell r="D48">
            <v>1.7747999999999999</v>
          </cell>
        </row>
        <row r="49">
          <cell r="C49">
            <v>36769</v>
          </cell>
          <cell r="D49">
            <v>1.8233999999999999</v>
          </cell>
        </row>
        <row r="50">
          <cell r="C50">
            <v>36799</v>
          </cell>
          <cell r="D50">
            <v>1.8436999999999999</v>
          </cell>
        </row>
        <row r="51">
          <cell r="C51">
            <v>36830</v>
          </cell>
          <cell r="D51">
            <v>1.909</v>
          </cell>
        </row>
        <row r="52">
          <cell r="C52">
            <v>36860</v>
          </cell>
          <cell r="D52">
            <v>1.9596</v>
          </cell>
        </row>
        <row r="53">
          <cell r="C53">
            <v>36891</v>
          </cell>
          <cell r="D53">
            <v>1.9554</v>
          </cell>
        </row>
        <row r="54">
          <cell r="C54">
            <v>36922</v>
          </cell>
          <cell r="D54">
            <v>1.9711000000000001</v>
          </cell>
        </row>
        <row r="55">
          <cell r="C55">
            <v>36950</v>
          </cell>
          <cell r="D55">
            <v>2.0451999999999999</v>
          </cell>
        </row>
        <row r="56">
          <cell r="C56">
            <v>36981</v>
          </cell>
          <cell r="D56">
            <v>2.1616</v>
          </cell>
        </row>
        <row r="57">
          <cell r="C57">
            <v>37011</v>
          </cell>
          <cell r="D57">
            <v>2.1846999999999999</v>
          </cell>
        </row>
        <row r="58">
          <cell r="C58">
            <v>37042</v>
          </cell>
          <cell r="D58">
            <v>2.36</v>
          </cell>
        </row>
        <row r="59">
          <cell r="C59">
            <v>37072</v>
          </cell>
          <cell r="D59">
            <v>2.3048999999999999</v>
          </cell>
        </row>
        <row r="60">
          <cell r="C60">
            <v>37103</v>
          </cell>
          <cell r="D60">
            <v>2.4312999999999998</v>
          </cell>
        </row>
        <row r="61">
          <cell r="C61">
            <v>37134</v>
          </cell>
          <cell r="D61">
            <v>2.5516999999999999</v>
          </cell>
        </row>
        <row r="62">
          <cell r="C62">
            <v>37164</v>
          </cell>
          <cell r="D62">
            <v>2.6713</v>
          </cell>
        </row>
        <row r="63">
          <cell r="C63">
            <v>37195</v>
          </cell>
          <cell r="D63">
            <v>2.7071000000000001</v>
          </cell>
        </row>
        <row r="64">
          <cell r="C64">
            <v>37225</v>
          </cell>
          <cell r="D64">
            <v>2.5287000000000002</v>
          </cell>
        </row>
        <row r="65">
          <cell r="C65">
            <v>37256</v>
          </cell>
          <cell r="D65">
            <v>2.3203999999999998</v>
          </cell>
        </row>
        <row r="66">
          <cell r="C66">
            <v>37287</v>
          </cell>
          <cell r="D66">
            <v>2.4182999999999999</v>
          </cell>
        </row>
        <row r="67">
          <cell r="C67">
            <v>37315</v>
          </cell>
          <cell r="D67">
            <v>2.3481999999999998</v>
          </cell>
        </row>
        <row r="68">
          <cell r="C68">
            <v>37346</v>
          </cell>
          <cell r="D68">
            <v>2.3235999999999999</v>
          </cell>
        </row>
        <row r="69">
          <cell r="C69">
            <v>37376</v>
          </cell>
          <cell r="D69">
            <v>2.3624999999999998</v>
          </cell>
        </row>
        <row r="70">
          <cell r="C70">
            <v>37407</v>
          </cell>
          <cell r="D70">
            <v>2.5219999999999998</v>
          </cell>
        </row>
        <row r="71">
          <cell r="C71">
            <v>37437</v>
          </cell>
          <cell r="D71">
            <v>2.8443999999999998</v>
          </cell>
        </row>
        <row r="72">
          <cell r="C72">
            <v>37468</v>
          </cell>
          <cell r="D72">
            <v>3.4285000000000001</v>
          </cell>
        </row>
        <row r="73">
          <cell r="C73">
            <v>37499</v>
          </cell>
          <cell r="D73">
            <v>3.0223</v>
          </cell>
        </row>
        <row r="74">
          <cell r="C74">
            <v>37529</v>
          </cell>
          <cell r="D74">
            <v>3.8948999999999998</v>
          </cell>
        </row>
        <row r="75">
          <cell r="C75">
            <v>37560</v>
          </cell>
          <cell r="D75">
            <v>3.645</v>
          </cell>
        </row>
        <row r="76">
          <cell r="C76">
            <v>37590</v>
          </cell>
          <cell r="D76">
            <v>3.6364999999999998</v>
          </cell>
        </row>
        <row r="77">
          <cell r="C77">
            <v>37621</v>
          </cell>
          <cell r="D77">
            <v>3.5333000000000001</v>
          </cell>
        </row>
        <row r="78">
          <cell r="C78">
            <v>37652</v>
          </cell>
          <cell r="D78">
            <v>3.5257999999999998</v>
          </cell>
        </row>
        <row r="79">
          <cell r="C79">
            <v>37680</v>
          </cell>
          <cell r="D79">
            <v>3.5632000000000001</v>
          </cell>
        </row>
        <row r="80">
          <cell r="C80">
            <v>37711</v>
          </cell>
          <cell r="D80">
            <v>3.3531</v>
          </cell>
        </row>
        <row r="81">
          <cell r="C81">
            <v>37741</v>
          </cell>
          <cell r="D81">
            <v>2.8898000000000001</v>
          </cell>
        </row>
        <row r="82">
          <cell r="C82">
            <v>37772</v>
          </cell>
          <cell r="D82">
            <v>2.9655999999999998</v>
          </cell>
        </row>
        <row r="83">
          <cell r="C83">
            <v>37802</v>
          </cell>
          <cell r="D83">
            <v>2.8719999999999999</v>
          </cell>
        </row>
        <row r="84">
          <cell r="C84">
            <v>37833</v>
          </cell>
          <cell r="D84">
            <v>2.9655</v>
          </cell>
        </row>
        <row r="85">
          <cell r="C85">
            <v>37864</v>
          </cell>
          <cell r="D85">
            <v>2.9664999999999999</v>
          </cell>
        </row>
        <row r="86">
          <cell r="C86">
            <v>37894</v>
          </cell>
          <cell r="D86">
            <v>2.9234</v>
          </cell>
        </row>
        <row r="87">
          <cell r="C87">
            <v>37925</v>
          </cell>
          <cell r="D87">
            <v>2.8561999999999999</v>
          </cell>
        </row>
        <row r="88">
          <cell r="C88">
            <v>37955</v>
          </cell>
          <cell r="D88">
            <v>2.9493999999999998</v>
          </cell>
        </row>
        <row r="89">
          <cell r="C89">
            <v>37986</v>
          </cell>
          <cell r="D89">
            <v>2.8892000000000002</v>
          </cell>
        </row>
        <row r="90">
          <cell r="C90">
            <v>38017</v>
          </cell>
          <cell r="D90">
            <v>2.9409000000000001</v>
          </cell>
        </row>
        <row r="91">
          <cell r="C91">
            <v>38046</v>
          </cell>
          <cell r="D91">
            <v>2.9138000000000002</v>
          </cell>
        </row>
        <row r="92">
          <cell r="C92">
            <v>38077</v>
          </cell>
          <cell r="D92">
            <v>2.9085999999999999</v>
          </cell>
        </row>
        <row r="93">
          <cell r="C93">
            <v>38107</v>
          </cell>
          <cell r="D93">
            <v>2.9447000000000001</v>
          </cell>
        </row>
        <row r="94">
          <cell r="C94">
            <v>38138</v>
          </cell>
          <cell r="D94">
            <v>3.1291000000000002</v>
          </cell>
        </row>
        <row r="95">
          <cell r="C95">
            <v>38168</v>
          </cell>
          <cell r="D95">
            <v>3.1074999999999999</v>
          </cell>
        </row>
        <row r="96">
          <cell r="C96">
            <v>38199</v>
          </cell>
          <cell r="D96">
            <v>3.0268000000000002</v>
          </cell>
        </row>
        <row r="97">
          <cell r="C97">
            <v>38230</v>
          </cell>
          <cell r="D97">
            <v>2.9338000000000002</v>
          </cell>
        </row>
        <row r="98">
          <cell r="C98">
            <v>38260</v>
          </cell>
          <cell r="D98">
            <v>2.8586</v>
          </cell>
        </row>
        <row r="99">
          <cell r="C99">
            <v>38291</v>
          </cell>
          <cell r="D99">
            <v>2.8565</v>
          </cell>
        </row>
        <row r="100">
          <cell r="C100">
            <v>38321</v>
          </cell>
          <cell r="D100">
            <v>2.7307000000000001</v>
          </cell>
        </row>
        <row r="101">
          <cell r="C101">
            <v>38352</v>
          </cell>
          <cell r="D101">
            <v>2.6543999999999999</v>
          </cell>
        </row>
        <row r="102">
          <cell r="C102">
            <v>38383</v>
          </cell>
          <cell r="D102">
            <v>2.6248</v>
          </cell>
        </row>
        <row r="103">
          <cell r="C103">
            <v>38411</v>
          </cell>
          <cell r="D103">
            <v>2.5950000000000002</v>
          </cell>
        </row>
        <row r="104">
          <cell r="C104">
            <v>38442</v>
          </cell>
          <cell r="D104">
            <v>2.6661999999999999</v>
          </cell>
        </row>
        <row r="105">
          <cell r="C105">
            <v>38472</v>
          </cell>
          <cell r="D105">
            <v>2.5312999999999999</v>
          </cell>
        </row>
        <row r="106">
          <cell r="C106">
            <v>38503</v>
          </cell>
          <cell r="D106">
            <v>2.4037999999999999</v>
          </cell>
        </row>
        <row r="107">
          <cell r="C107">
            <v>38533</v>
          </cell>
          <cell r="D107">
            <v>2.3504</v>
          </cell>
        </row>
        <row r="108">
          <cell r="C108">
            <v>38564</v>
          </cell>
          <cell r="D108">
            <v>2.3904999999999998</v>
          </cell>
        </row>
        <row r="109">
          <cell r="C109">
            <v>38595</v>
          </cell>
          <cell r="D109">
            <v>2.3637000000000001</v>
          </cell>
        </row>
        <row r="110">
          <cell r="C110">
            <v>38625</v>
          </cell>
          <cell r="D110">
            <v>2.2222</v>
          </cell>
        </row>
        <row r="111">
          <cell r="C111">
            <v>38656</v>
          </cell>
          <cell r="D111">
            <v>2.2543000000000002</v>
          </cell>
        </row>
        <row r="112">
          <cell r="C112">
            <v>38686</v>
          </cell>
          <cell r="D112">
            <v>2.2543000000000002</v>
          </cell>
        </row>
        <row r="113">
          <cell r="C113">
            <v>38717</v>
          </cell>
          <cell r="D113">
            <v>2.7690999999999999</v>
          </cell>
        </row>
        <row r="114">
          <cell r="C114">
            <v>38748</v>
          </cell>
          <cell r="D114">
            <v>2.2160000000000002</v>
          </cell>
        </row>
        <row r="115">
          <cell r="C115">
            <v>38776</v>
          </cell>
          <cell r="D115">
            <v>2.1355</v>
          </cell>
        </row>
        <row r="116">
          <cell r="C116">
            <v>38807</v>
          </cell>
          <cell r="D116">
            <v>2.1724000000000001</v>
          </cell>
        </row>
        <row r="117">
          <cell r="C117">
            <v>38837</v>
          </cell>
          <cell r="D117">
            <v>2.0891999999999999</v>
          </cell>
        </row>
        <row r="118">
          <cell r="C118">
            <v>38868</v>
          </cell>
          <cell r="D118">
            <v>2.3005</v>
          </cell>
        </row>
        <row r="119">
          <cell r="C119">
            <v>38898</v>
          </cell>
          <cell r="D119">
            <v>2.1642999999999999</v>
          </cell>
        </row>
        <row r="120">
          <cell r="C120">
            <v>38929</v>
          </cell>
          <cell r="D120">
            <v>2.1762000000000001</v>
          </cell>
        </row>
        <row r="121">
          <cell r="C121">
            <v>38960</v>
          </cell>
          <cell r="D121">
            <v>2.1387999999999998</v>
          </cell>
        </row>
        <row r="122">
          <cell r="C122">
            <v>38990</v>
          </cell>
          <cell r="D122">
            <v>2.1741999999999999</v>
          </cell>
        </row>
        <row r="123">
          <cell r="C123">
            <v>39021</v>
          </cell>
          <cell r="D123">
            <v>2.1429999999999998</v>
          </cell>
        </row>
        <row r="124">
          <cell r="C124">
            <v>39051</v>
          </cell>
          <cell r="D124">
            <v>2.1667999999999998</v>
          </cell>
        </row>
        <row r="125">
          <cell r="C125">
            <v>39082</v>
          </cell>
          <cell r="D125">
            <v>2.1379999999999999</v>
          </cell>
        </row>
        <row r="126">
          <cell r="C126">
            <v>39113</v>
          </cell>
          <cell r="D126">
            <v>2.1246999999999998</v>
          </cell>
        </row>
        <row r="127">
          <cell r="C127">
            <v>39141</v>
          </cell>
          <cell r="D127">
            <v>2.1181999999999999</v>
          </cell>
        </row>
        <row r="128">
          <cell r="C128">
            <v>39172</v>
          </cell>
          <cell r="D128">
            <v>2.0503999999999998</v>
          </cell>
        </row>
        <row r="129">
          <cell r="C129">
            <v>39202</v>
          </cell>
          <cell r="D129">
            <v>2.0339</v>
          </cell>
        </row>
        <row r="130">
          <cell r="C130">
            <v>39233</v>
          </cell>
          <cell r="D130">
            <v>1.9468000000000001</v>
          </cell>
        </row>
        <row r="131">
          <cell r="C131">
            <v>39263</v>
          </cell>
          <cell r="D131">
            <v>1.9261999999999999</v>
          </cell>
        </row>
        <row r="132">
          <cell r="C132">
            <v>39294</v>
          </cell>
          <cell r="D132">
            <v>1.8775999999999999</v>
          </cell>
        </row>
        <row r="133">
          <cell r="C133">
            <v>39325</v>
          </cell>
          <cell r="D133">
            <v>1.9777</v>
          </cell>
        </row>
        <row r="134">
          <cell r="C134">
            <v>39355</v>
          </cell>
          <cell r="D134">
            <v>1.8775999999999999</v>
          </cell>
        </row>
        <row r="135">
          <cell r="C135">
            <v>39386</v>
          </cell>
          <cell r="D135">
            <v>1.744</v>
          </cell>
        </row>
        <row r="136">
          <cell r="C136">
            <v>39416</v>
          </cell>
          <cell r="D136">
            <v>1.7837000000000001</v>
          </cell>
        </row>
        <row r="137">
          <cell r="C137">
            <v>39447</v>
          </cell>
          <cell r="D137">
            <v>1.7713000000000001</v>
          </cell>
        </row>
        <row r="138">
          <cell r="C138">
            <v>39478</v>
          </cell>
          <cell r="D138">
            <v>1.7603</v>
          </cell>
        </row>
        <row r="139">
          <cell r="C139">
            <v>39507</v>
          </cell>
          <cell r="D139">
            <v>1.6833</v>
          </cell>
        </row>
        <row r="140">
          <cell r="C140">
            <v>39538</v>
          </cell>
          <cell r="D140">
            <v>1.7491000000000001</v>
          </cell>
        </row>
        <row r="141">
          <cell r="C141">
            <v>39568</v>
          </cell>
          <cell r="D141">
            <v>1.6872</v>
          </cell>
        </row>
        <row r="142">
          <cell r="C142">
            <v>39599</v>
          </cell>
          <cell r="D142">
            <v>1.6294</v>
          </cell>
        </row>
        <row r="143">
          <cell r="C143">
            <v>39629</v>
          </cell>
          <cell r="D143">
            <v>1.5919000000000001</v>
          </cell>
        </row>
        <row r="144">
          <cell r="C144">
            <v>39660</v>
          </cell>
          <cell r="D144">
            <v>1.5666</v>
          </cell>
        </row>
        <row r="145">
          <cell r="C145">
            <v>39691</v>
          </cell>
          <cell r="D145">
            <v>1.6344000000000001</v>
          </cell>
        </row>
        <row r="146">
          <cell r="C146">
            <v>39721</v>
          </cell>
          <cell r="D146">
            <v>1.9142999999999999</v>
          </cell>
        </row>
        <row r="147">
          <cell r="C147">
            <v>39752</v>
          </cell>
          <cell r="D147">
            <v>2.1153</v>
          </cell>
        </row>
        <row r="148">
          <cell r="C148">
            <v>39782</v>
          </cell>
          <cell r="D148">
            <v>2.3331</v>
          </cell>
        </row>
        <row r="149">
          <cell r="C149">
            <v>39813</v>
          </cell>
          <cell r="D149">
            <v>2.3370000000000002</v>
          </cell>
        </row>
        <row r="150">
          <cell r="C150">
            <v>39844</v>
          </cell>
          <cell r="D150">
            <v>2.1153</v>
          </cell>
        </row>
        <row r="151">
          <cell r="C151">
            <v>39872</v>
          </cell>
          <cell r="D151">
            <v>2.3784000000000001</v>
          </cell>
        </row>
        <row r="152">
          <cell r="C152">
            <v>39903</v>
          </cell>
          <cell r="D152">
            <v>2.3151999999999999</v>
          </cell>
        </row>
        <row r="153">
          <cell r="C153">
            <v>39933</v>
          </cell>
          <cell r="D153">
            <v>2.1783000000000001</v>
          </cell>
        </row>
        <row r="154">
          <cell r="C154">
            <v>39964</v>
          </cell>
          <cell r="D154">
            <v>1.9730000000000001</v>
          </cell>
        </row>
        <row r="155">
          <cell r="C155">
            <v>39994</v>
          </cell>
          <cell r="D155">
            <v>1.9516</v>
          </cell>
        </row>
        <row r="156">
          <cell r="C156">
            <v>40025</v>
          </cell>
          <cell r="D156">
            <v>1.8726</v>
          </cell>
        </row>
        <row r="157">
          <cell r="C157">
            <v>40056</v>
          </cell>
          <cell r="D157">
            <v>1.8864000000000001</v>
          </cell>
        </row>
        <row r="158">
          <cell r="C158">
            <v>40086</v>
          </cell>
          <cell r="D158">
            <v>1.7927999999999999</v>
          </cell>
        </row>
        <row r="159">
          <cell r="C159">
            <v>40117</v>
          </cell>
          <cell r="D159">
            <v>1.7436</v>
          </cell>
        </row>
        <row r="160">
          <cell r="C160">
            <v>40147</v>
          </cell>
          <cell r="D160">
            <v>1.7504999999999999</v>
          </cell>
        </row>
        <row r="161">
          <cell r="C161">
            <v>40178</v>
          </cell>
          <cell r="D161">
            <v>1.7412000000000001</v>
          </cell>
        </row>
        <row r="162">
          <cell r="C162">
            <v>40209</v>
          </cell>
          <cell r="D162">
            <v>1.8748</v>
          </cell>
        </row>
        <row r="163">
          <cell r="C163">
            <v>40237</v>
          </cell>
          <cell r="D163">
            <v>1.8748</v>
          </cell>
        </row>
        <row r="164">
          <cell r="C164">
            <v>40268</v>
          </cell>
          <cell r="D164">
            <v>1.8748</v>
          </cell>
        </row>
        <row r="165">
          <cell r="C165">
            <v>40298</v>
          </cell>
          <cell r="D165">
            <v>1.8748</v>
          </cell>
        </row>
        <row r="166">
          <cell r="C166">
            <v>40329</v>
          </cell>
          <cell r="D166">
            <v>1.8748</v>
          </cell>
        </row>
        <row r="167">
          <cell r="C167">
            <v>40359</v>
          </cell>
          <cell r="D167">
            <v>1.8748</v>
          </cell>
        </row>
        <row r="168">
          <cell r="C168">
            <v>40390</v>
          </cell>
          <cell r="D168">
            <v>1</v>
          </cell>
        </row>
        <row r="169">
          <cell r="C169">
            <v>40421</v>
          </cell>
          <cell r="D169">
            <v>1</v>
          </cell>
        </row>
        <row r="170">
          <cell r="C170">
            <v>40451</v>
          </cell>
          <cell r="D170">
            <v>1</v>
          </cell>
        </row>
        <row r="171">
          <cell r="C171">
            <v>40482</v>
          </cell>
          <cell r="D171">
            <v>1</v>
          </cell>
        </row>
        <row r="172">
          <cell r="C172">
            <v>40512</v>
          </cell>
          <cell r="D172">
            <v>1</v>
          </cell>
        </row>
        <row r="173">
          <cell r="C173">
            <v>40543</v>
          </cell>
          <cell r="D173">
            <v>1</v>
          </cell>
        </row>
        <row r="174">
          <cell r="C174">
            <v>40574</v>
          </cell>
          <cell r="D174">
            <v>1</v>
          </cell>
        </row>
        <row r="175">
          <cell r="C175">
            <v>40602</v>
          </cell>
          <cell r="D175">
            <v>1</v>
          </cell>
        </row>
        <row r="176">
          <cell r="C176">
            <v>40633</v>
          </cell>
          <cell r="D176">
            <v>1</v>
          </cell>
        </row>
        <row r="177">
          <cell r="C177">
            <v>40663</v>
          </cell>
          <cell r="D177">
            <v>1</v>
          </cell>
        </row>
        <row r="178">
          <cell r="C178">
            <v>40694</v>
          </cell>
          <cell r="D178">
            <v>1</v>
          </cell>
        </row>
        <row r="179">
          <cell r="C179">
            <v>40724</v>
          </cell>
          <cell r="D179">
            <v>1</v>
          </cell>
        </row>
        <row r="180">
          <cell r="C180">
            <v>40755</v>
          </cell>
          <cell r="D180">
            <v>1</v>
          </cell>
        </row>
        <row r="181">
          <cell r="C181">
            <v>40786</v>
          </cell>
          <cell r="D181">
            <v>1</v>
          </cell>
        </row>
        <row r="182">
          <cell r="C182">
            <v>40816</v>
          </cell>
          <cell r="D182">
            <v>1</v>
          </cell>
        </row>
        <row r="183">
          <cell r="C183">
            <v>40847</v>
          </cell>
          <cell r="D183">
            <v>1</v>
          </cell>
        </row>
      </sheetData>
      <sheetData sheetId="4"/>
      <sheetData sheetId="5">
        <row r="5">
          <cell r="C5" t="str">
            <v>Data Imp.</v>
          </cell>
          <cell r="D5" t="str">
            <v>Data Pag.</v>
          </cell>
          <cell r="E5" t="str">
            <v>USD Pag.</v>
          </cell>
          <cell r="F5" t="str">
            <v>Chave</v>
          </cell>
          <cell r="G5" t="str">
            <v>Transf. Contábil</v>
          </cell>
          <cell r="H5" t="str">
            <v>LALUR</v>
          </cell>
          <cell r="I5" t="str">
            <v>Fornecedor</v>
          </cell>
        </row>
        <row r="6">
          <cell r="C6">
            <v>38043</v>
          </cell>
          <cell r="E6">
            <v>100000</v>
          </cell>
          <cell r="I6" t="str">
            <v>Dr. Reddy's</v>
          </cell>
        </row>
        <row r="7">
          <cell r="C7">
            <v>38043</v>
          </cell>
          <cell r="E7">
            <v>50000</v>
          </cell>
          <cell r="I7" t="str">
            <v>Dr. Reddy's</v>
          </cell>
        </row>
        <row r="8">
          <cell r="C8">
            <v>38106</v>
          </cell>
          <cell r="E8">
            <v>75000</v>
          </cell>
          <cell r="I8" t="str">
            <v>Dr. Reddy's</v>
          </cell>
        </row>
        <row r="9">
          <cell r="C9">
            <v>38134</v>
          </cell>
          <cell r="E9">
            <v>75000</v>
          </cell>
          <cell r="I9" t="str">
            <v>Dr. Reddy's</v>
          </cell>
        </row>
        <row r="10">
          <cell r="C10">
            <v>38160</v>
          </cell>
          <cell r="E10">
            <v>300000</v>
          </cell>
          <cell r="I10" t="str">
            <v>Dr. Reddy's</v>
          </cell>
        </row>
        <row r="11">
          <cell r="C11">
            <v>38254</v>
          </cell>
          <cell r="E11">
            <v>400000</v>
          </cell>
          <cell r="I11" t="str">
            <v>Dr. Reddy's</v>
          </cell>
        </row>
        <row r="12">
          <cell r="C12">
            <v>38322</v>
          </cell>
          <cell r="E12">
            <v>1000000</v>
          </cell>
          <cell r="I12" t="str">
            <v>Dr. Reddy's</v>
          </cell>
        </row>
        <row r="13">
          <cell r="C13">
            <v>38426</v>
          </cell>
          <cell r="E13">
            <v>1200000</v>
          </cell>
          <cell r="I13" t="str">
            <v>Dr. Reddy's</v>
          </cell>
        </row>
        <row r="14">
          <cell r="C14">
            <v>38435</v>
          </cell>
          <cell r="E14">
            <v>300000</v>
          </cell>
          <cell r="I14" t="str">
            <v>Dr. Reddy's</v>
          </cell>
        </row>
        <row r="15">
          <cell r="C15">
            <v>38588</v>
          </cell>
          <cell r="E15">
            <v>500000</v>
          </cell>
          <cell r="I15" t="str">
            <v>Dr. Reddy's</v>
          </cell>
        </row>
        <row r="16">
          <cell r="C16">
            <v>38852</v>
          </cell>
          <cell r="E16">
            <v>500000</v>
          </cell>
          <cell r="I16" t="str">
            <v>Dr. Reddy's</v>
          </cell>
        </row>
        <row r="17">
          <cell r="C17">
            <v>38986</v>
          </cell>
          <cell r="E17">
            <v>150000</v>
          </cell>
          <cell r="I17" t="str">
            <v>Dr. Reddy's</v>
          </cell>
        </row>
        <row r="18">
          <cell r="C18">
            <v>39037</v>
          </cell>
          <cell r="E18">
            <v>150000</v>
          </cell>
          <cell r="I18" t="str">
            <v>Dr. Reddy's</v>
          </cell>
        </row>
        <row r="19">
          <cell r="C19">
            <v>39062</v>
          </cell>
          <cell r="E19">
            <v>350000</v>
          </cell>
          <cell r="I19" t="str">
            <v>Dr. Reddy's</v>
          </cell>
        </row>
        <row r="20">
          <cell r="C20">
            <v>39111</v>
          </cell>
          <cell r="E20">
            <v>350000</v>
          </cell>
          <cell r="I20" t="str">
            <v>Dr. Reddy's</v>
          </cell>
        </row>
        <row r="21">
          <cell r="C21">
            <v>39167</v>
          </cell>
          <cell r="E21">
            <v>400000</v>
          </cell>
          <cell r="I21" t="str">
            <v>Dr. Reddy's</v>
          </cell>
        </row>
        <row r="22">
          <cell r="C22">
            <v>39206</v>
          </cell>
          <cell r="E22">
            <v>100000</v>
          </cell>
          <cell r="I22" t="str">
            <v>Dr. Reddy's</v>
          </cell>
        </row>
        <row r="23">
          <cell r="C23">
            <v>39224</v>
          </cell>
          <cell r="E23">
            <v>300000</v>
          </cell>
          <cell r="I23" t="str">
            <v>Dr. Reddy's</v>
          </cell>
        </row>
        <row r="24">
          <cell r="C24">
            <v>39266</v>
          </cell>
          <cell r="E24">
            <v>400000</v>
          </cell>
          <cell r="I24" t="str">
            <v>Dr. Reddy's</v>
          </cell>
        </row>
        <row r="25">
          <cell r="C25">
            <v>39324</v>
          </cell>
          <cell r="E25">
            <v>400000</v>
          </cell>
          <cell r="I25" t="str">
            <v>Dr. Reddy's</v>
          </cell>
        </row>
        <row r="26">
          <cell r="C26">
            <v>39407</v>
          </cell>
          <cell r="E26">
            <v>400000</v>
          </cell>
          <cell r="I26" t="str">
            <v>Dr. Reddy's</v>
          </cell>
        </row>
        <row r="27">
          <cell r="C27">
            <v>39485</v>
          </cell>
          <cell r="E27">
            <v>600000</v>
          </cell>
          <cell r="I27" t="str">
            <v>Dr. Reddy's</v>
          </cell>
        </row>
        <row r="28">
          <cell r="C28">
            <v>39526</v>
          </cell>
          <cell r="E28">
            <v>400000</v>
          </cell>
          <cell r="I28" t="str">
            <v>Dr. Reddy's</v>
          </cell>
        </row>
        <row r="29">
          <cell r="C29">
            <v>39534</v>
          </cell>
          <cell r="E29">
            <v>400000</v>
          </cell>
          <cell r="I29" t="str">
            <v>Dr. Reddy's</v>
          </cell>
        </row>
        <row r="30">
          <cell r="C30">
            <v>39567</v>
          </cell>
          <cell r="E30">
            <v>400000</v>
          </cell>
          <cell r="I30" t="str">
            <v>Dr. Reddy's</v>
          </cell>
        </row>
        <row r="31">
          <cell r="C31">
            <v>39574</v>
          </cell>
          <cell r="E31">
            <v>400000</v>
          </cell>
          <cell r="I31" t="str">
            <v>Dr. Reddy's</v>
          </cell>
        </row>
        <row r="32">
          <cell r="C32">
            <v>39595</v>
          </cell>
          <cell r="E32">
            <v>300000</v>
          </cell>
          <cell r="I32" t="str">
            <v>Dr. Reddy's</v>
          </cell>
        </row>
        <row r="33">
          <cell r="C33">
            <v>39608</v>
          </cell>
          <cell r="E33">
            <v>200000</v>
          </cell>
          <cell r="I33" t="str">
            <v>Dr. Reddy's</v>
          </cell>
        </row>
        <row r="34">
          <cell r="C34">
            <v>39616</v>
          </cell>
          <cell r="E34">
            <v>500000</v>
          </cell>
          <cell r="I34" t="str">
            <v>Dr. Reddy's</v>
          </cell>
        </row>
        <row r="35">
          <cell r="C35">
            <v>39650</v>
          </cell>
          <cell r="E35">
            <v>500000</v>
          </cell>
          <cell r="I35" t="str">
            <v>Dr. Reddy's</v>
          </cell>
        </row>
        <row r="36">
          <cell r="C36">
            <v>39689</v>
          </cell>
          <cell r="E36">
            <v>500000</v>
          </cell>
          <cell r="I36" t="str">
            <v>Dr. Reddy's</v>
          </cell>
        </row>
        <row r="37">
          <cell r="C37">
            <v>39723</v>
          </cell>
          <cell r="E37">
            <v>300000</v>
          </cell>
          <cell r="I37" t="str">
            <v>Dr. Reddy's</v>
          </cell>
        </row>
        <row r="38">
          <cell r="C38">
            <v>39780</v>
          </cell>
          <cell r="E38">
            <v>200000</v>
          </cell>
          <cell r="I38" t="str">
            <v>Dr. Reddy's</v>
          </cell>
        </row>
        <row r="39">
          <cell r="C39">
            <v>39801</v>
          </cell>
          <cell r="E39">
            <v>500000</v>
          </cell>
          <cell r="I39" t="str">
            <v>Dr. Reddy's</v>
          </cell>
        </row>
        <row r="40">
          <cell r="C40">
            <v>39834</v>
          </cell>
          <cell r="E40">
            <v>400000</v>
          </cell>
          <cell r="I40" t="str">
            <v>Dr. Reddy's</v>
          </cell>
        </row>
        <row r="41">
          <cell r="C41">
            <v>39888</v>
          </cell>
          <cell r="E41">
            <v>400000</v>
          </cell>
          <cell r="I41" t="str">
            <v>Dr. Reddy's</v>
          </cell>
        </row>
        <row r="42">
          <cell r="C42">
            <v>39919</v>
          </cell>
          <cell r="E42">
            <v>300000</v>
          </cell>
          <cell r="I42" t="str">
            <v>Dr. Reddy's</v>
          </cell>
        </row>
        <row r="43">
          <cell r="C43">
            <v>39953</v>
          </cell>
          <cell r="E43">
            <v>400000</v>
          </cell>
          <cell r="I43" t="str">
            <v>Dr. Reddy's</v>
          </cell>
        </row>
        <row r="44">
          <cell r="C44">
            <v>39990</v>
          </cell>
          <cell r="E44">
            <v>300000</v>
          </cell>
          <cell r="I44" t="str">
            <v>Dr. Reddy's</v>
          </cell>
        </row>
        <row r="45">
          <cell r="C45">
            <v>40021</v>
          </cell>
          <cell r="E45">
            <v>300000</v>
          </cell>
          <cell r="I45" t="str">
            <v>Dr. Reddy's</v>
          </cell>
        </row>
        <row r="46">
          <cell r="C46">
            <v>40052</v>
          </cell>
          <cell r="E46">
            <v>400000</v>
          </cell>
          <cell r="I46" t="str">
            <v xml:space="preserve">Dr Reddy´s </v>
          </cell>
        </row>
        <row r="47">
          <cell r="C47">
            <v>40084</v>
          </cell>
          <cell r="E47">
            <v>400000</v>
          </cell>
          <cell r="I47" t="str">
            <v xml:space="preserve">Dr Reddy´s </v>
          </cell>
        </row>
        <row r="48">
          <cell r="C48">
            <v>40128</v>
          </cell>
          <cell r="E48">
            <v>500000</v>
          </cell>
          <cell r="I48" t="str">
            <v xml:space="preserve">Dr Reddy´s </v>
          </cell>
        </row>
        <row r="49">
          <cell r="C49">
            <v>40128</v>
          </cell>
          <cell r="E49">
            <v>100000</v>
          </cell>
          <cell r="I49" t="str">
            <v xml:space="preserve">Dr Reddy´s </v>
          </cell>
        </row>
        <row r="50">
          <cell r="C50">
            <v>40161</v>
          </cell>
          <cell r="E50">
            <v>400000</v>
          </cell>
          <cell r="I50" t="str">
            <v xml:space="preserve">Dr Reddy´s </v>
          </cell>
        </row>
      </sheetData>
      <sheetData sheetId="6">
        <row r="6">
          <cell r="D6" t="str">
            <v>DR REDDY´S FARMACEUTICA</v>
          </cell>
        </row>
        <row r="7">
          <cell r="G7" t="b">
            <v>1</v>
          </cell>
          <cell r="H7" t="e">
            <v>#NAME?</v>
          </cell>
          <cell r="I7" t="e">
            <v>#NAME?</v>
          </cell>
        </row>
        <row r="8">
          <cell r="D8" t="str">
            <v>USD</v>
          </cell>
        </row>
        <row r="9">
          <cell r="G9" t="b">
            <v>1</v>
          </cell>
          <cell r="H9" t="e">
            <v>#NAME?</v>
          </cell>
          <cell r="I9" t="e">
            <v>#NAME?</v>
          </cell>
        </row>
        <row r="10">
          <cell r="D10" t="str">
            <v>2010</v>
          </cell>
        </row>
        <row r="11">
          <cell r="G11" t="b">
            <v>1</v>
          </cell>
          <cell r="H11" t="e">
            <v>#NAME?</v>
          </cell>
          <cell r="I11" t="e">
            <v>#NAME?</v>
          </cell>
        </row>
        <row r="12">
          <cell r="D12">
            <v>2004</v>
          </cell>
        </row>
        <row r="13">
          <cell r="D13">
            <v>2005</v>
          </cell>
          <cell r="G13" t="b">
            <v>1</v>
          </cell>
          <cell r="H13" t="e">
            <v>#NAME?</v>
          </cell>
          <cell r="I13" t="e">
            <v>#NAME?</v>
          </cell>
        </row>
        <row r="14">
          <cell r="D14">
            <v>2006</v>
          </cell>
        </row>
        <row r="15">
          <cell r="D15">
            <v>2007</v>
          </cell>
          <cell r="G15" t="b">
            <v>1</v>
          </cell>
          <cell r="H15" t="e">
            <v>#NAME?</v>
          </cell>
          <cell r="I15" t="e">
            <v>#NAME?</v>
          </cell>
        </row>
        <row r="16">
          <cell r="D16">
            <v>2008</v>
          </cell>
        </row>
        <row r="17">
          <cell r="D17">
            <v>2009</v>
          </cell>
          <cell r="G17" t="b">
            <v>1</v>
          </cell>
          <cell r="H17" t="e">
            <v>#NAME?</v>
          </cell>
          <cell r="I17" t="e">
            <v>#NAME?</v>
          </cell>
        </row>
        <row r="18">
          <cell r="D18">
            <v>2010</v>
          </cell>
        </row>
        <row r="19">
          <cell r="D19">
            <v>2011</v>
          </cell>
          <cell r="G19" t="b">
            <v>1</v>
          </cell>
          <cell r="H19" t="e">
            <v>#NAME?</v>
          </cell>
          <cell r="I19" t="e">
            <v>#NAME?</v>
          </cell>
        </row>
        <row r="20">
          <cell r="D20">
            <v>2012</v>
          </cell>
        </row>
        <row r="21">
          <cell r="D21">
            <v>2013</v>
          </cell>
          <cell r="G21" t="b">
            <v>1</v>
          </cell>
          <cell r="H21" t="e">
            <v>#NAME?</v>
          </cell>
          <cell r="I21" t="e">
            <v>#NAME?</v>
          </cell>
        </row>
        <row r="23">
          <cell r="D23" t="str">
            <v>*</v>
          </cell>
          <cell r="G23" t="b">
            <v>1</v>
          </cell>
          <cell r="H23" t="e">
            <v>#NAME?</v>
          </cell>
          <cell r="I23" t="e">
            <v>#NAME?</v>
          </cell>
        </row>
        <row r="25">
          <cell r="G25" t="b">
            <v>1</v>
          </cell>
          <cell r="H25" t="e">
            <v>#NAME?</v>
          </cell>
          <cell r="I25" t="e">
            <v>#NAME?</v>
          </cell>
        </row>
        <row r="27">
          <cell r="G27" t="b">
            <v>1</v>
          </cell>
          <cell r="H27" t="e">
            <v>#NAME?</v>
          </cell>
          <cell r="I27" t="e">
            <v>#NAME?</v>
          </cell>
        </row>
        <row r="29">
          <cell r="G29" t="b">
            <v>1</v>
          </cell>
          <cell r="H29" t="e">
            <v>#NAME?</v>
          </cell>
          <cell r="I29" t="e">
            <v>#NAME?</v>
          </cell>
        </row>
      </sheetData>
      <sheetData sheetId="7"/>
      <sheetData sheetId="8"/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NCIPAL"/>
      <sheetName val="1120104"/>
      <sheetName val="Matriz"/>
      <sheetName val="Parâmetros"/>
      <sheetName val="Moeda"/>
      <sheetName val="Dollar"/>
      <sheetName val="TABELA"/>
      <sheetName val="RISCO"/>
      <sheetName val="Tx Juros"/>
      <sheetName val="ACOMP.RURAL"/>
      <sheetName val="impflo 1100"/>
      <sheetName val="E1.1Rel. Analit. Clientes Set07"/>
      <sheetName val="E1.3 - Análise PDD"/>
      <sheetName val="Taxa GAP MOR"/>
      <sheetName val="E1_1Rel__Analit__Clientes_Set07"/>
      <sheetName val="E1_3_-_Análise_PDD"/>
      <sheetName val="Taxa_GAP_MOR"/>
      <sheetName val="prebdg97"/>
      <sheetName val="CJE_ Bradesco_CDI 98,50"/>
      <sheetName val="CJE_ Brasil_CDI 98,00"/>
      <sheetName val="CJE_ Itaú_CDI 99,50_EL"/>
      <sheetName val="CJE_ Itaú_CDI 99,70"/>
      <sheetName val="CJE_ NCNB_CDI 98,90"/>
      <sheetName val="CJE_ Unibanco_CDI 100"/>
      <sheetName val="CLFM_ Itaú_CDI 99,50_IM"/>
      <sheetName val="CLFM_ Itaú_CDI 99,70"/>
      <sheetName val="CPEE_ Banespa_CDI 100"/>
      <sheetName val="CPEE_ Banespa_CDI 98,50"/>
      <sheetName val="CPEE_ Banespa_CDI 99,50"/>
      <sheetName val="CPEE_ Bradesco_CDI 98,80"/>
      <sheetName val="CPEE_ CEF_CDI 98,50"/>
      <sheetName val="CPEE_ CEF_CDI 98,80"/>
      <sheetName val="CPEE_ Fibra_CDI 100"/>
      <sheetName val="CPEE_ Fibra_CDI 102"/>
      <sheetName val="CPEE_ Fibra_CDI 103,50"/>
      <sheetName val="CPEE_ Itaú_CDI 98,00"/>
      <sheetName val="CPEE_ Itaú_CDI 99,50_IM"/>
      <sheetName val="CPEE_ Itaú_CDI 99,70"/>
      <sheetName val="CPEE_NCNB_CDI 98,00"/>
      <sheetName val="CPEE_ Unibanco_CDI 100"/>
      <sheetName val="CPEE_ Unibanco_CDI 100,30"/>
      <sheetName val="CSPE_ Banespa_CDI 99,50"/>
      <sheetName val="CSPE_ BKB_CDI 99,30"/>
      <sheetName val="CSPE_ Bradesco_CDI 98,50"/>
      <sheetName val="CSPE_ Bradesco_CDI 98,80"/>
      <sheetName val="CSPE_ Brasil_CDI 98,00"/>
      <sheetName val="CSPE_ Brasil_CDI 98,50"/>
      <sheetName val="CSPE_ CEF_CDI 98,80"/>
      <sheetName val="CSPE_ CEF_CDI 99"/>
      <sheetName val="CSPE_ Fibra_CDI 102"/>
      <sheetName val="CSPE_ Fibra_CDI 103,50"/>
      <sheetName val="CSPE_ Itaú_CDI 98,00"/>
      <sheetName val="CSPE_ Itaú_CDI 99,50_EL"/>
      <sheetName val="CSPE_ Itaú_CDI 99,50_IM"/>
      <sheetName val="CSPE_ Itaú_CDI 99,70"/>
      <sheetName val="CSPE_ NCNB_CDI 98,00"/>
      <sheetName val="CSPE_ Real_CDI 99,50"/>
      <sheetName val="CSPE_ Unibanco_CDI 100"/>
      <sheetName val="CSPE_ Unibanco_CDI 100,30"/>
      <sheetName val="PLE_ Banespa_CDI 99,50"/>
      <sheetName val="PLE_ Bradesco_CDI 98,50"/>
      <sheetName val="PLE_ Itaú_CDI 99,50"/>
      <sheetName val="Taxas"/>
      <sheetName val="TND DCF"/>
      <sheetName val="Control"/>
      <sheetName val="E1.1.2 - RECEBIMENTOS"/>
      <sheetName val="Mod 34(a)"/>
      <sheetName val="Duplicate Rate"/>
      <sheetName val="premi96"/>
      <sheetName val="Vicom"/>
      <sheetName val="Group List"/>
      <sheetName val="Balanza"/>
      <sheetName val="Bal Dolares"/>
      <sheetName val="CONSUNTIVO"/>
      <sheetName val="DOCUMENTO FI"/>
      <sheetName val="apoio"/>
      <sheetName val="1997"/>
      <sheetName val="balancete"/>
      <sheetName val="Cadastro"/>
      <sheetName val="ACOMP.MERC "/>
      <sheetName val="RESCEL"/>
      <sheetName val="BAL1001"/>
      <sheetName val="MAIN"/>
      <sheetName val="Ini"/>
      <sheetName val="LevModel"/>
      <sheetName val="Financial"/>
      <sheetName val="One Pager"/>
      <sheetName val="CC Sensi"/>
      <sheetName val="PET Case"/>
      <sheetName val="impflo_1100"/>
      <sheetName val="forecast ano 2012 (sem renov.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c. de ICMS"/>
      <sheetName val="PRINCIPAL"/>
      <sheetName val="Parc_ de ICMS"/>
      <sheetName val="INDICADORES"/>
      <sheetName val="INPUT"/>
      <sheetName val="RIEP_INC_98"/>
      <sheetName val="Concrete"/>
      <sheetName val="Inputs_Unidades_Geradoras"/>
      <sheetName val="V-P-M CM AOP"/>
      <sheetName val="Input CM AOP"/>
      <sheetName val="Plan1"/>
      <sheetName val="CMI"/>
      <sheetName val="C - Premissas"/>
      <sheetName val="ams"/>
      <sheetName val="band"/>
      <sheetName val="cam"/>
      <sheetName val="sint"/>
      <sheetName val="INFO"/>
      <sheetName val="Concentrate"/>
      <sheetName val="Custos"/>
      <sheetName val="CVA_Projetada12meses"/>
      <sheetName val="ENERINC"/>
      <sheetName val="Bal032002"/>
      <sheetName val="Indice"/>
      <sheetName val="An custo Prod Celulose"/>
      <sheetName val="Old Cost Report"/>
      <sheetName val="ELEC"/>
      <sheetName val="DAILY_REPORT"/>
      <sheetName val="Credit terms"/>
      <sheetName val="Product Type"/>
      <sheetName val="Contracts"/>
      <sheetName val="Entries"/>
      <sheetName val="BM"/>
      <sheetName val="Icms12"/>
      <sheetName val="Parc__de_ICMS"/>
      <sheetName val="Credicard"/>
      <sheetName val="P&amp;L"/>
      <sheetName val="Parc__de_ICMS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 refreshError="1"/>
      <sheetData sheetId="36" refreshError="1"/>
      <sheetData sheetId="37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c. de ICMS"/>
      <sheetName val="Parc_ de ICMS"/>
      <sheetName val="DR"/>
      <sheetName val="SCH11C"/>
      <sheetName val="F1.1"/>
      <sheetName val="SALDO"/>
      <sheetName val="Tabela de Parâmetros"/>
      <sheetName val="iwt"/>
      <sheetName val="Resultados (I)"/>
      <sheetName val="Res Cons"/>
      <sheetName val="ROCE(I)"/>
      <sheetName val="Ventas y Margen"/>
      <sheetName val="Inversiones"/>
      <sheetName val="Parc__de_ICMS"/>
      <sheetName val="Indice"/>
      <sheetName val="PRINCIPAL"/>
      <sheetName val="Parc__de_ICMS1"/>
      <sheetName val="F1_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/>
      <sheetData sheetId="17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TTINGS"/>
      <sheetName val="Main Input"/>
      <sheetName val="CONTENT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tity LM"/>
      <sheetName val="L1 Var"/>
      <sheetName val="L2 Var"/>
      <sheetName val="L7 Var"/>
      <sheetName val="L15 Var"/>
      <sheetName val="Retrieval-LM"/>
      <sheetName val="Retrieval-L7"/>
      <sheetName val="Retrieval-Site Wh"/>
      <sheetName val="Retrieval-Entity Db"/>
      <sheetName val="Retrieval-Prior Yr"/>
      <sheetName val="Welcome"/>
      <sheetName val="Variables"/>
      <sheetName val="EssLists"/>
      <sheetName val="Lists"/>
      <sheetName val="Control"/>
      <sheetName val="SETTINGS"/>
      <sheetName val="Main Input"/>
      <sheetName val="CONTENTS"/>
      <sheetName val="CTAS.DE LANÇAMENTO"/>
      <sheetName val="BRESSER"/>
      <sheetName val="mutacao"/>
      <sheetName val="COSIF"/>
      <sheetName val="Input"/>
      <sheetName val="PRIMARIO"/>
      <sheetName val="Eco-Fin"/>
      <sheetName val="Critérios"/>
      <sheetName val="Informe de Avance Semanal"/>
      <sheetName val="BAL0104"/>
      <sheetName val="BAL0204"/>
      <sheetName val="Auxi"/>
      <sheetName val="LKPDATA"/>
      <sheetName val="Parameters"/>
      <sheetName val="Correção"/>
      <sheetName val="Fechamento Importação"/>
      <sheetName val="Orçamento"/>
      <sheetName val="FU01"/>
      <sheetName val="estrazione"/>
      <sheetName val="Curva"/>
      <sheetName val="Cost_Input"/>
      <sheetName val="Comb Inp"/>
      <sheetName val="DATA"/>
      <sheetName val="DP Araucaria"/>
      <sheetName val="Misc Master"/>
      <sheetName val="CO"/>
      <sheetName val="LOC"/>
      <sheetName val="Tx Dolar"/>
      <sheetName val="OUT02.REPORT"/>
      <sheetName val="Exchange"/>
      <sheetName val="rev-mes-base"/>
      <sheetName val="Criteria"/>
      <sheetName val="cons ating"/>
      <sheetName val="RESPOSTA NESTLE"/>
      <sheetName val="Currency"/>
      <sheetName val="Cover1"/>
      <sheetName val="MPC (não alterar planilha)"/>
      <sheetName val="Entity_LM"/>
      <sheetName val="L1_Var"/>
      <sheetName val="L2_Var"/>
      <sheetName val="L7_Var"/>
      <sheetName val="L15_Var"/>
      <sheetName val="Retrieval-Site_Wh"/>
      <sheetName val="Retrieval-Entity_Db"/>
      <sheetName val="Retrieval-Prior_Yr"/>
      <sheetName val="CTAS_DE_LANÇAMENTO"/>
      <sheetName val="titles"/>
      <sheetName val="QD Restaurantes"/>
      <sheetName val="Entity_LM1"/>
      <sheetName val="L1_Var1"/>
      <sheetName val="L2_Var1"/>
      <sheetName val="L7_Var1"/>
      <sheetName val="L15_Var1"/>
      <sheetName val="Retrieval-Site_Wh1"/>
      <sheetName val="Retrieval-Entity_Db1"/>
      <sheetName val="Retrieval-Prior_Yr1"/>
      <sheetName val="CTAS_DE_LANÇAMENTO1"/>
      <sheetName val="Fechamento_Importação"/>
      <sheetName val="Informe_de_Avance_Semanal"/>
      <sheetName val="Misc_Master"/>
      <sheetName val="Comb_Inp"/>
      <sheetName val="OUT02_REPORT"/>
      <sheetName val="DP_Araucaria"/>
      <sheetName val="RESPOSTA_NESTLE"/>
      <sheetName val="DFLSUBS"/>
      <sheetName val="entrada dados"/>
      <sheetName val="ELIM_FINANCEIRA"/>
      <sheetName val="Plan2"/>
      <sheetName val="A4"/>
      <sheetName val="U"/>
      <sheetName val="Factors"/>
      <sheetName val="System Variables"/>
      <sheetName val="tab"/>
      <sheetName val="Base2005"/>
      <sheetName val="BRZ Sell"/>
      <sheetName val="REPORTS"/>
      <sheetName val="Q1FY08 vs Budget"/>
      <sheetName val="#REF"/>
      <sheetName val="ResultCont"/>
      <sheetName val="BANDEIRANTES"/>
      <sheetName val="FINIVEST"/>
      <sheetName val="ResultGer"/>
      <sheetName val="Capital"/>
      <sheetName val="DDM"/>
      <sheetName val="Balanco"/>
      <sheetName val="Basileia"/>
      <sheetName val="A4.2-FLEXIBRAS"/>
      <sheetName val="Calculadora"/>
      <sheetName val="Entity_LM2"/>
      <sheetName val="L1_Var2"/>
      <sheetName val="L2_Var2"/>
      <sheetName val="L7_Var2"/>
      <sheetName val="L15_Var2"/>
      <sheetName val="Retrieval-Site_Wh2"/>
      <sheetName val="Retrieval-Entity_Db2"/>
      <sheetName val="Retrieval-Prior_Yr2"/>
      <sheetName val="CTAS_DE_LANÇAMENTO2"/>
      <sheetName val="Informe_de_Avance_Semanal1"/>
      <sheetName val="Fechamento_Importação1"/>
      <sheetName val="Misc_Master1"/>
      <sheetName val="Comb_Inp1"/>
      <sheetName val="DP_Araucaria1"/>
      <sheetName val="OUT02_REPORT1"/>
      <sheetName val="RESPOSTA_NESTLE1"/>
      <sheetName val="cons_ating"/>
      <sheetName val="MPC_(não_alterar_planilha)"/>
      <sheetName val="Tx_Dolar"/>
      <sheetName val="QD_Restaurantes"/>
      <sheetName val="entrada_dados"/>
      <sheetName val="System_Variables"/>
      <sheetName val="BRZ_Sell"/>
      <sheetName val="Q1FY08_vs_Budget"/>
      <sheetName val="E-1"/>
      <sheetName val="Main_Input"/>
      <sheetName val="9.30.09 IRR"/>
      <sheetName val="ValuationInput"/>
      <sheetName val="Income Statement"/>
      <sheetName val="A4.6-SEAOIL"/>
      <sheetName val="Entity_LM3"/>
      <sheetName val="L1_Var3"/>
      <sheetName val="L2_Var3"/>
      <sheetName val="L7_Var3"/>
      <sheetName val="L15_Var3"/>
      <sheetName val="Retrieval-Site_Wh3"/>
      <sheetName val="Retrieval-Entity_Db3"/>
      <sheetName val="Retrieval-Prior_Yr3"/>
      <sheetName val="CTAS_DE_LANÇAMENTO3"/>
      <sheetName val="Fechamento_Importação2"/>
      <sheetName val="Informe_de_Avance_Semanal2"/>
      <sheetName val="Comb_Inp2"/>
      <sheetName val="Misc_Master2"/>
      <sheetName val="OUT02_REPORT2"/>
      <sheetName val="cons_ating1"/>
      <sheetName val="Tx_Dolar1"/>
      <sheetName val="DP_Araucaria2"/>
      <sheetName val="RESPOSTA_NESTLE2"/>
      <sheetName val="QD_Restaurantes1"/>
      <sheetName val="MPC_(não_alterar_planilha)1"/>
      <sheetName val="entrada_dados1"/>
      <sheetName val="Q1FY08_vs_Budget1"/>
      <sheetName val="System_Variables1"/>
      <sheetName val="BRZ_Sell1"/>
      <sheetName val="Main_Input1"/>
      <sheetName val="9_30_09_IRR"/>
      <sheetName val="A4_2-FLEXIBRAS"/>
      <sheetName val="Entity_LM4"/>
      <sheetName val="L1_Var4"/>
      <sheetName val="L2_Var4"/>
      <sheetName val="L7_Var4"/>
      <sheetName val="L15_Var4"/>
      <sheetName val="Retrieval-Site_Wh4"/>
      <sheetName val="Retrieval-Entity_Db4"/>
      <sheetName val="Retrieval-Prior_Yr4"/>
      <sheetName val="CTAS_DE_LANÇAMENTO4"/>
      <sheetName val="Fechamento_Importação3"/>
      <sheetName val="Informe_de_Avance_Semanal3"/>
      <sheetName val="Comb_Inp3"/>
      <sheetName val="Misc_Master3"/>
      <sheetName val="OUT02_REPORT3"/>
      <sheetName val="cons_ating2"/>
      <sheetName val="Tx_Dolar2"/>
      <sheetName val="DP_Araucaria3"/>
      <sheetName val="RESPOSTA_NESTLE3"/>
      <sheetName val="QD_Restaurantes2"/>
      <sheetName val="MPC_(não_alterar_planilha)2"/>
      <sheetName val="entrada_dados2"/>
      <sheetName val="Q1FY08_vs_Budget2"/>
      <sheetName val="System_Variables2"/>
      <sheetName val="BRZ_Sell2"/>
      <sheetName val="Main_Input2"/>
      <sheetName val="9_30_09_IRR1"/>
      <sheetName val="A4_2-FLEXIBRAS1"/>
      <sheetName val="gasto 07 - contábil"/>
      <sheetName val="X_Rates"/>
      <sheetName val="fluxosc"/>
    </sheetNames>
    <sheetDataSet>
      <sheetData sheetId="0">
        <row r="18">
          <cell r="B18" t="b">
            <v>0</v>
          </cell>
        </row>
      </sheetData>
      <sheetData sheetId="1">
        <row r="18">
          <cell r="B18" t="b">
            <v>0</v>
          </cell>
        </row>
      </sheetData>
      <sheetData sheetId="2">
        <row r="18">
          <cell r="B18" t="b">
            <v>0</v>
          </cell>
        </row>
      </sheetData>
      <sheetData sheetId="3">
        <row r="18">
          <cell r="B18" t="b">
            <v>0</v>
          </cell>
        </row>
      </sheetData>
      <sheetData sheetId="4">
        <row r="18">
          <cell r="B18" t="b">
            <v>0</v>
          </cell>
        </row>
      </sheetData>
      <sheetData sheetId="5">
        <row r="18">
          <cell r="B18" t="b">
            <v>0</v>
          </cell>
        </row>
      </sheetData>
      <sheetData sheetId="6">
        <row r="18">
          <cell r="B18" t="b">
            <v>0</v>
          </cell>
        </row>
      </sheetData>
      <sheetData sheetId="7"/>
      <sheetData sheetId="8"/>
      <sheetData sheetId="9"/>
      <sheetData sheetId="10"/>
      <sheetData sheetId="11">
        <row r="18">
          <cell r="B18" t="b">
            <v>0</v>
          </cell>
        </row>
        <row r="20">
          <cell r="B20" t="b">
            <v>0</v>
          </cell>
        </row>
        <row r="21">
          <cell r="B21" t="b">
            <v>0</v>
          </cell>
        </row>
        <row r="22">
          <cell r="B22" t="b">
            <v>1</v>
          </cell>
        </row>
        <row r="25">
          <cell r="B25" t="b">
            <v>0</v>
          </cell>
        </row>
        <row r="31">
          <cell r="B31" t="str">
            <v>-</v>
          </cell>
        </row>
        <row r="33">
          <cell r="B33">
            <v>999.99900000000002</v>
          </cell>
        </row>
        <row r="34">
          <cell r="B34" t="str">
            <v>N/M</v>
          </cell>
        </row>
        <row r="46">
          <cell r="B46" t="str">
            <v>ENK1XX</v>
          </cell>
        </row>
        <row r="51">
          <cell r="B51" t="str">
            <v>Mar</v>
          </cell>
        </row>
        <row r="52">
          <cell r="B52" t="str">
            <v>Feb</v>
          </cell>
        </row>
        <row r="53">
          <cell r="B53" t="str">
            <v>Jan</v>
          </cell>
        </row>
        <row r="54">
          <cell r="B54" t="str">
            <v>Dec</v>
          </cell>
        </row>
        <row r="55">
          <cell r="B55">
            <v>0</v>
          </cell>
        </row>
        <row r="56">
          <cell r="B56">
            <v>0</v>
          </cell>
        </row>
        <row r="57">
          <cell r="B57">
            <v>0</v>
          </cell>
        </row>
        <row r="58">
          <cell r="B58">
            <v>0</v>
          </cell>
        </row>
        <row r="59">
          <cell r="B59">
            <v>0</v>
          </cell>
        </row>
        <row r="60">
          <cell r="B60">
            <v>0</v>
          </cell>
        </row>
        <row r="61">
          <cell r="B61">
            <v>0</v>
          </cell>
        </row>
        <row r="62">
          <cell r="B62">
            <v>0</v>
          </cell>
        </row>
        <row r="63">
          <cell r="B63" t="b">
            <v>0</v>
          </cell>
        </row>
        <row r="64">
          <cell r="B64" t="b">
            <v>0</v>
          </cell>
        </row>
        <row r="65">
          <cell r="B65" t="b">
            <v>0</v>
          </cell>
        </row>
        <row r="66">
          <cell r="B66" t="str">
            <v>FALSE</v>
          </cell>
        </row>
        <row r="67">
          <cell r="B67" t="str">
            <v>FALSE</v>
          </cell>
        </row>
        <row r="68">
          <cell r="B68" t="str">
            <v>FALSE</v>
          </cell>
        </row>
        <row r="99">
          <cell r="B99" t="str">
            <v>01</v>
          </cell>
        </row>
        <row r="100">
          <cell r="B100" t="str">
            <v>00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>
        <row r="18">
          <cell r="B18" t="b">
            <v>0</v>
          </cell>
        </row>
      </sheetData>
      <sheetData sheetId="67">
        <row r="18">
          <cell r="B18" t="b">
            <v>0</v>
          </cell>
        </row>
      </sheetData>
      <sheetData sheetId="68">
        <row r="18">
          <cell r="B18" t="b">
            <v>0</v>
          </cell>
        </row>
      </sheetData>
      <sheetData sheetId="69">
        <row r="18">
          <cell r="B18" t="b">
            <v>0</v>
          </cell>
        </row>
      </sheetData>
      <sheetData sheetId="70">
        <row r="18">
          <cell r="B18" t="b">
            <v>0</v>
          </cell>
        </row>
      </sheetData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>
        <row r="18">
          <cell r="B18" t="b">
            <v>0</v>
          </cell>
        </row>
      </sheetData>
      <sheetData sheetId="107">
        <row r="18">
          <cell r="B18" t="b">
            <v>0</v>
          </cell>
        </row>
      </sheetData>
      <sheetData sheetId="108">
        <row r="18">
          <cell r="B18" t="b">
            <v>0</v>
          </cell>
        </row>
      </sheetData>
      <sheetData sheetId="109">
        <row r="18">
          <cell r="B18" t="b">
            <v>0</v>
          </cell>
        </row>
      </sheetData>
      <sheetData sheetId="110">
        <row r="18">
          <cell r="B18" t="b">
            <v>0</v>
          </cell>
        </row>
      </sheetData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 refreshError="1"/>
      <sheetData sheetId="133" refreshError="1"/>
      <sheetData sheetId="134" refreshError="1"/>
      <sheetData sheetId="135" refreshError="1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>
        <row r="18">
          <cell r="B18" t="b">
            <v>0</v>
          </cell>
        </row>
      </sheetData>
      <sheetData sheetId="164">
        <row r="18">
          <cell r="B18" t="b">
            <v>0</v>
          </cell>
        </row>
      </sheetData>
      <sheetData sheetId="165">
        <row r="18">
          <cell r="B18" t="b">
            <v>0</v>
          </cell>
        </row>
      </sheetData>
      <sheetData sheetId="166">
        <row r="18">
          <cell r="B18" t="b">
            <v>0</v>
          </cell>
        </row>
      </sheetData>
      <sheetData sheetId="167">
        <row r="18">
          <cell r="B18" t="b">
            <v>0</v>
          </cell>
        </row>
      </sheetData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 refreshError="1"/>
      <sheetData sheetId="191" refreshError="1"/>
      <sheetData sheetId="19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ircularização 30.09"/>
      <sheetName val="Análise Horizontal"/>
      <sheetName val="Composição - Principal"/>
      <sheetName val="Composição - Encargos"/>
      <sheetName val="Cálculo Encargos - MN"/>
      <sheetName val="Cálculo Encargos - ME"/>
      <sheetName val="Financeiro CP"/>
      <sheetName val="Financeiro LP"/>
      <sheetName val="Financeiro Encargos"/>
      <sheetName val="Conciliacao com resultado- set"/>
      <sheetName val="Covenants"/>
      <sheetName val="XREF"/>
      <sheetName val="Tickmarks"/>
      <sheetName val="JP Morgan Nac"/>
      <sheetName val="BankBoston"/>
      <sheetName val="Variabl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A1"/>
      <sheetName val="C"/>
      <sheetName val="C1 (3 de 3)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2"/>
      <sheetName val="BT1"/>
      <sheetName val="BT2"/>
      <sheetName val="AA"/>
      <sheetName val="BB"/>
      <sheetName val="BB1"/>
      <sheetName val="CC1.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RR (2)"/>
      <sheetName val="NFs sócios"/>
      <sheetName val="NFs Alubillets"/>
      <sheetName val="A0021"/>
      <sheetName val="Exchange"/>
      <sheetName val="RAZAO"/>
      <sheetName val="Ser-Sac"/>
      <sheetName val="T Desiguais"/>
      <sheetName val="Autor"/>
      <sheetName val="Geral"/>
      <sheetName val="DB I"/>
      <sheetName val="DB N"/>
      <sheetName val="DB VF"/>
      <sheetName val="DB VP"/>
      <sheetName val="Início"/>
      <sheetName val="JC I"/>
      <sheetName val="JC N"/>
      <sheetName val="JC VF"/>
      <sheetName val="JC VP"/>
      <sheetName val="JS I"/>
      <sheetName val="JS N"/>
      <sheetName val="JS  VF"/>
      <sheetName val="JS VP"/>
      <sheetName val="MatFinanc"/>
      <sheetName val="Não Uniforme"/>
      <sheetName val="OutrasFunções"/>
      <sheetName val="SÉRIE I"/>
      <sheetName val="SÉRIE N"/>
      <sheetName val="SÉRIE PMT"/>
      <sheetName val="SÉRIE VF"/>
      <sheetName val="SÉRIE VP"/>
      <sheetName val=""/>
      <sheetName val="BP - A"/>
      <sheetName val="Fichas 04 - 05 - 06"/>
      <sheetName val="Variables"/>
      <sheetName val="Financeiro Encargos"/>
      <sheetName val="Financeiro LP"/>
      <sheetName val="Financeiro CP"/>
      <sheetName val="XREF"/>
      <sheetName val="Cálculo Encargos - M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. Valéry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"/>
      <sheetName val="Plan1"/>
      <sheetName val="11110001"/>
      <sheetName val="11110002"/>
      <sheetName val="11110004"/>
      <sheetName val="11120001"/>
      <sheetName val="11120002"/>
      <sheetName val="11120003"/>
      <sheetName val="11120004"/>
      <sheetName val="11120005"/>
      <sheetName val="11120006"/>
      <sheetName val="11130002"/>
      <sheetName val="Controle Aplicações"/>
      <sheetName val="11210001"/>
      <sheetName val="11210002"/>
      <sheetName val="11210003"/>
      <sheetName val="11210004"/>
      <sheetName val="11210005"/>
      <sheetName val="11210006"/>
      <sheetName val="11210007"/>
      <sheetName val="11210008"/>
      <sheetName val="11210070"/>
      <sheetName val="11210080"/>
      <sheetName val="11210090"/>
      <sheetName val="11210091"/>
      <sheetName val="11221"/>
      <sheetName val="11221(CH)"/>
      <sheetName val="11220001"/>
      <sheetName val="11220002"/>
      <sheetName val="11220003"/>
      <sheetName val="11220009"/>
      <sheetName val="11240001"/>
      <sheetName val="11241(CH)"/>
      <sheetName val="11240002"/>
      <sheetName val="11230001"/>
      <sheetName val="11231(CH)"/>
      <sheetName val="11230002"/>
      <sheetName val="11310001"/>
      <sheetName val="11310002"/>
      <sheetName val="11310003"/>
      <sheetName val="11310004"/>
      <sheetName val="11320001"/>
      <sheetName val="11320002"/>
      <sheetName val="11320001 (2)"/>
      <sheetName val="11320002 (2)"/>
      <sheetName val="11320002-3"/>
      <sheetName val="11320003"/>
      <sheetName val="11320004"/>
      <sheetName val="11320005"/>
      <sheetName val="11320006"/>
      <sheetName val="11320007"/>
      <sheetName val="11320010"/>
      <sheetName val="11320011"/>
      <sheetName val="11330001"/>
      <sheetName val="11330002"/>
      <sheetName val="11330003"/>
      <sheetName val="11330004"/>
      <sheetName val="11340001"/>
      <sheetName val="11340002"/>
      <sheetName val="11340003"/>
      <sheetName val="11340004"/>
      <sheetName val="11340006"/>
      <sheetName val="11340007"/>
      <sheetName val="11340008"/>
      <sheetName val="11340009"/>
      <sheetName val="11340010"/>
      <sheetName val="11340020"/>
      <sheetName val="11510001"/>
      <sheetName val="11510002"/>
      <sheetName val="11510004"/>
      <sheetName val="11510005"/>
      <sheetName val="11510006"/>
      <sheetName val="11510007"/>
      <sheetName val="11510010"/>
      <sheetName val="11510011"/>
      <sheetName val="11510012"/>
      <sheetName val="11520001"/>
      <sheetName val="11520002"/>
      <sheetName val="11520003"/>
      <sheetName val="11530001"/>
      <sheetName val="11530002"/>
      <sheetName val="11530003"/>
      <sheetName val="11530005"/>
      <sheetName val="11530006"/>
      <sheetName val="11540001"/>
      <sheetName val="11550001"/>
      <sheetName val="11550002"/>
      <sheetName val="11550003"/>
      <sheetName val="11570001"/>
      <sheetName val="11570002"/>
      <sheetName val="11590003"/>
      <sheetName val="11710001"/>
      <sheetName val="11710003"/>
      <sheetName val="11710004"/>
      <sheetName val="13110001"/>
      <sheetName val="13110002"/>
      <sheetName val="232220"/>
      <sheetName val="15210001"/>
      <sheetName val="15210002"/>
      <sheetName val="15210003"/>
      <sheetName val="15220001"/>
      <sheetName val="15230001"/>
      <sheetName val="15240001"/>
      <sheetName val="15240002"/>
      <sheetName val="15240003"/>
      <sheetName val="15250001"/>
      <sheetName val="15250002"/>
      <sheetName val="15260002"/>
      <sheetName val="15260004"/>
      <sheetName val="15270001"/>
      <sheetName val="15270002"/>
      <sheetName val="15280001"/>
      <sheetName val="15280002"/>
      <sheetName val="15290001"/>
      <sheetName val="15290002"/>
      <sheetName val="15610001"/>
      <sheetName val="15630001"/>
      <sheetName val="15640001"/>
      <sheetName val="15640002"/>
      <sheetName val="15640003"/>
      <sheetName val="15650001"/>
      <sheetName val="15650002"/>
      <sheetName val="15660002"/>
      <sheetName val="15660004"/>
      <sheetName val="15670002"/>
      <sheetName val="19110001"/>
      <sheetName val="19110002"/>
      <sheetName val="21130011"/>
      <sheetName val="21130012"/>
      <sheetName val="21130001"/>
      <sheetName val="21130002"/>
      <sheetName val="21130003"/>
      <sheetName val="21130006"/>
      <sheetName val="21120001"/>
      <sheetName val="21210001"/>
      <sheetName val="21210002"/>
      <sheetName val="21220001"/>
      <sheetName val="21220002"/>
      <sheetName val="21220003"/>
      <sheetName val="21220004"/>
      <sheetName val="21310001"/>
      <sheetName val="21310002"/>
      <sheetName val="21310003"/>
      <sheetName val="21310004"/>
      <sheetName val="21310005"/>
      <sheetName val="21310006"/>
      <sheetName val="21310007"/>
      <sheetName val="21310008"/>
      <sheetName val="21310011"/>
      <sheetName val="21310012"/>
      <sheetName val="21310013"/>
      <sheetName val="21310014"/>
      <sheetName val="21310015"/>
      <sheetName val="21310020"/>
      <sheetName val="21320001"/>
      <sheetName val="21320002"/>
      <sheetName val="21320003"/>
      <sheetName val="21320010"/>
      <sheetName val="21330001"/>
      <sheetName val="21330020"/>
      <sheetName val="21410001"/>
      <sheetName val="21410002"/>
      <sheetName val="21410003"/>
      <sheetName val="21410004"/>
      <sheetName val="21410005"/>
      <sheetName val="21410006"/>
      <sheetName val="21410007"/>
      <sheetName val="21410008"/>
      <sheetName val="21510001"/>
      <sheetName val="21510002"/>
      <sheetName val="21510003"/>
      <sheetName val="21610001"/>
      <sheetName val="21610004"/>
      <sheetName val="21710001"/>
      <sheetName val="21710002"/>
      <sheetName val="21710003"/>
      <sheetName val="21710004"/>
      <sheetName val="21710005"/>
      <sheetName val="21710006"/>
      <sheetName val="23120001"/>
      <sheetName val="23120050"/>
      <sheetName val="23210001"/>
      <sheetName val="23210002"/>
      <sheetName val="23210003"/>
      <sheetName val="23220001"/>
      <sheetName val="23220020"/>
      <sheetName val="23420001"/>
      <sheetName val="23420002"/>
      <sheetName val="25110001"/>
      <sheetName val="K. Valéry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change"/>
      <sheetName val="RAZAO"/>
    </sheetNames>
    <sheetDataSet>
      <sheetData sheetId="0" refreshError="1"/>
      <sheetData sheetId="1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A"/>
      <sheetName val="A1"/>
      <sheetName val="C"/>
      <sheetName val="C1 (3 de 3)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2"/>
      <sheetName val="BT1"/>
      <sheetName val="BT2"/>
      <sheetName val="AA"/>
      <sheetName val="BB"/>
      <sheetName val="BB1"/>
      <sheetName val="CC1.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RR (2)"/>
      <sheetName val="NFs sócios"/>
      <sheetName val="NFs Alubillets"/>
      <sheetName val="A0021"/>
      <sheetName val="Exchange"/>
      <sheetName val="RAZAO"/>
      <sheetName val="Ser-Sac"/>
      <sheetName val="T Desiguais"/>
      <sheetName val="Autor"/>
      <sheetName val="Geral"/>
      <sheetName val="DB I"/>
      <sheetName val="DB N"/>
      <sheetName val="DB VF"/>
      <sheetName val="DB VP"/>
      <sheetName val="Início"/>
      <sheetName val="JC I"/>
      <sheetName val="JC N"/>
      <sheetName val="JC VF"/>
      <sheetName val="JC VP"/>
      <sheetName val="JS I"/>
      <sheetName val="JS N"/>
      <sheetName val="JS  VF"/>
      <sheetName val="JS VP"/>
      <sheetName val="MatFinanc"/>
      <sheetName val="Não Uniforme"/>
      <sheetName val="OutrasFunções"/>
      <sheetName val="SÉRIE I"/>
      <sheetName val="SÉRIE N"/>
      <sheetName val="SÉRIE PMT"/>
      <sheetName val="SÉRIE VF"/>
      <sheetName val="SÉRIE VP"/>
      <sheetName val=""/>
      <sheetName val="BP - A"/>
      <sheetName val="Fichas 04 - 05 - 06"/>
      <sheetName val="Variab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IS"/>
      <sheetName val="BT1"/>
      <sheetName val="#REF"/>
      <sheetName val="Bal032002"/>
      <sheetName val="Duplicate Rate"/>
      <sheetName val="Depts IFRS b"/>
      <sheetName val="PIS.XLS"/>
      <sheetName val="inc. claim 97"/>
      <sheetName val="Taxas"/>
      <sheetName val="QUERYGU"/>
      <sheetName val="Cel.ePap. Mucuri"/>
      <sheetName val="Metalica-Óptica-infra"/>
      <sheetName val="N"/>
      <sheetName val="Parc. de ICMS"/>
      <sheetName val="Main"/>
      <sheetName val="Hard Cost Nominal"/>
      <sheetName val="Consolidado US$"/>
      <sheetName val="Aux"/>
      <sheetName val="RIS_TECNICHE"/>
      <sheetName val="Plan1 (9)"/>
      <sheetName val="Fluxo"/>
      <sheetName val="Historico"/>
      <sheetName val="GRAFICO COMPARATIVA PARQUE"/>
      <sheetName val="RIEP_INC_98"/>
      <sheetName val="ALFAVACA"/>
      <sheetName val="FORNECEDORES"/>
      <sheetName val="PROVISOES"/>
      <sheetName val="Market"/>
      <sheetName val="SCG"/>
      <sheetName val="Base de dados"/>
      <sheetName val="JAN_IMP"/>
      <sheetName val="BANK BOSTON"/>
      <sheetName val="Exchange"/>
      <sheetName val="RAZAO"/>
      <sheetName val="Feriados"/>
      <sheetName val="Plan3"/>
      <sheetName val="Definitions"/>
      <sheetName val="Overheads"/>
      <sheetName val="Plan1"/>
      <sheetName val="Data"/>
      <sheetName val="Cadastro"/>
      <sheetName val="Detailed Adjustments"/>
      <sheetName val="Cel_ePap__Mucuri"/>
      <sheetName val="PIS_XLS"/>
      <sheetName val="mutacao"/>
      <sheetName val="SysNavigation"/>
      <sheetName val="HEAVY"/>
      <sheetName val="LIGHT"/>
      <sheetName val="ECOLOGIA"/>
      <sheetName val="Data2006"/>
      <sheetName val="Data2005"/>
      <sheetName val="PRMT-04"/>
      <sheetName val="julho2001"/>
      <sheetName val="IR"/>
      <sheetName val="Forecasts_VDF"/>
      <sheetName val="Folha"/>
      <sheetName val="Cel_ePap__Mucuri1"/>
      <sheetName val="PIS_XLS1"/>
      <sheetName val="Capex Refi"/>
      <sheetName val="inc__claim_97"/>
      <sheetName val="Duplicate_Rate"/>
      <sheetName val="Parc__de_ICMS"/>
      <sheetName val="Consolidado_US$"/>
      <sheetName val="Hard_Cost_Nominal"/>
      <sheetName val="Plan1_(9)"/>
      <sheetName val="GRAFICO_COMPARATIVA_PARQUE"/>
      <sheetName val="Base_de_dados"/>
      <sheetName val="BANK_BOSTON"/>
      <sheetName val="Detailed_Adjustments"/>
      <sheetName val="Depts_IFRS_b"/>
      <sheetName val="Cel_ePap__Mucuri2"/>
      <sheetName val="inc__claim_971"/>
      <sheetName val="Duplicate_Rate1"/>
      <sheetName val="Parc__de_ICMS1"/>
      <sheetName val="Consolidado_US$1"/>
      <sheetName val="Hard_Cost_Nominal1"/>
      <sheetName val="Plan1_(9)1"/>
      <sheetName val="GRAFICO_COMPARATIVA_PARQUE1"/>
      <sheetName val="Base_de_dados1"/>
      <sheetName val="PIS_XLS2"/>
      <sheetName val="BANK_BOSTON1"/>
      <sheetName val="Detailed_Adjustments1"/>
      <sheetName val="Depts_IFRS_b1"/>
    </sheetNames>
    <definedNames>
      <definedName name="HELP"/>
      <definedName name="REL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 refreshError="1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ynthèse"/>
      <sheetName val="SIG"/>
      <sheetName val="01"/>
      <sheetName val="02"/>
      <sheetName val="03"/>
      <sheetName val="04"/>
      <sheetName val="05"/>
      <sheetName val="06"/>
      <sheetName val="07-08"/>
      <sheetName val="09"/>
      <sheetName val="10"/>
      <sheetName val="11"/>
      <sheetName val="12"/>
      <sheetName val="Gestion"/>
      <sheetName val="Janvier"/>
      <sheetName val="Février"/>
      <sheetName val="Mars"/>
      <sheetName val="Avril"/>
      <sheetName val="Mai"/>
      <sheetName val="Juin"/>
      <sheetName val="Juillet-Août"/>
      <sheetName val="Septembre"/>
      <sheetName val="Octobre"/>
      <sheetName val="Novembre"/>
      <sheetName val="Décembre"/>
      <sheetName val="ZAFRANCE"/>
      <sheetName val="CHA-A00"/>
      <sheetName val="Doc de Travail"/>
      <sheetName val="Menu"/>
      <sheetName val="Matrice"/>
      <sheetName val="CHA"/>
      <sheetName val="A00"/>
      <sheetName val="CHA-A00-essai"/>
      <sheetName val="Reporting Compte d'Exploitation"/>
      <sheetName val="#REF"/>
      <sheetName val="13"/>
      <sheetName val="14"/>
      <sheetName val="15"/>
      <sheetName val="16"/>
      <sheetName val="Décembre_13"/>
      <sheetName val="Décembre_14"/>
      <sheetName val="Décembre_15"/>
      <sheetName val="Décembre_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>
        <row r="1">
          <cell r="A1" t="str">
            <v>2.2 Compte d'exploitation  ( SIG Gestion )</v>
          </cell>
        </row>
        <row r="4">
          <cell r="C4" t="str">
            <v>Mois</v>
          </cell>
          <cell r="K4" t="str">
            <v>Cumul</v>
          </cell>
          <cell r="T4" t="str">
            <v>Année 2005</v>
          </cell>
        </row>
        <row r="5">
          <cell r="C5" t="str">
            <v>A-1</v>
          </cell>
          <cell r="E5" t="str">
            <v>Budget</v>
          </cell>
          <cell r="G5" t="str">
            <v>Réel</v>
          </cell>
          <cell r="I5" t="str">
            <v>Ecart (Réel-Budget)</v>
          </cell>
          <cell r="K5" t="str">
            <v>A-1</v>
          </cell>
          <cell r="M5" t="str">
            <v>Budget</v>
          </cell>
          <cell r="O5" t="str">
            <v>Réel</v>
          </cell>
          <cell r="Q5" t="str">
            <v>Ecart (Réel-Budget)</v>
          </cell>
          <cell r="T5" t="str">
            <v>Budget</v>
          </cell>
        </row>
        <row r="6">
          <cell r="C6" t="str">
            <v>Montant</v>
          </cell>
          <cell r="D6" t="str">
            <v>%</v>
          </cell>
          <cell r="E6" t="str">
            <v>Montant</v>
          </cell>
          <cell r="F6" t="str">
            <v>%</v>
          </cell>
          <cell r="G6" t="str">
            <v>Montant</v>
          </cell>
          <cell r="H6" t="str">
            <v>%</v>
          </cell>
          <cell r="I6" t="str">
            <v>Montant</v>
          </cell>
          <cell r="J6" t="str">
            <v>%</v>
          </cell>
          <cell r="K6" t="str">
            <v>Montant</v>
          </cell>
          <cell r="L6" t="str">
            <v>%</v>
          </cell>
          <cell r="M6" t="str">
            <v>Montant</v>
          </cell>
          <cell r="N6" t="str">
            <v>%</v>
          </cell>
          <cell r="O6" t="str">
            <v>Montant</v>
          </cell>
          <cell r="P6" t="str">
            <v>%</v>
          </cell>
          <cell r="Q6" t="str">
            <v>Montant</v>
          </cell>
          <cell r="R6" t="str">
            <v>%</v>
          </cell>
          <cell r="T6" t="str">
            <v>Montant</v>
          </cell>
          <cell r="U6" t="str">
            <v>%</v>
          </cell>
        </row>
        <row r="7">
          <cell r="A7" t="str">
            <v>Outil. et Protos</v>
          </cell>
        </row>
        <row r="8">
          <cell r="A8" t="str">
            <v>Chiffre d'affaires</v>
          </cell>
          <cell r="C8">
            <v>363.24374999999998</v>
          </cell>
          <cell r="D8">
            <v>1.5716340632979859</v>
          </cell>
          <cell r="E8">
            <v>869.21</v>
          </cell>
          <cell r="F8">
            <v>1</v>
          </cell>
          <cell r="G8">
            <v>13.61406</v>
          </cell>
          <cell r="H8">
            <v>0.1850866548134146</v>
          </cell>
          <cell r="I8">
            <v>-855.59594000000004</v>
          </cell>
          <cell r="J8">
            <v>-0.9843374328413157</v>
          </cell>
          <cell r="K8">
            <v>363.24374999999998</v>
          </cell>
          <cell r="L8">
            <v>1.5716340632979859</v>
          </cell>
          <cell r="M8">
            <v>869.21</v>
          </cell>
          <cell r="N8">
            <v>1</v>
          </cell>
          <cell r="O8">
            <v>13.61406</v>
          </cell>
          <cell r="P8">
            <v>0.1850866548134146</v>
          </cell>
          <cell r="Q8">
            <v>-855.59594000000004</v>
          </cell>
          <cell r="R8">
            <v>-0.9843374328413157</v>
          </cell>
          <cell r="T8">
            <v>5232.6100000000006</v>
          </cell>
          <cell r="U8">
            <v>0.82492815038679768</v>
          </cell>
        </row>
        <row r="9">
          <cell r="A9" t="str">
            <v>Variation de stock</v>
          </cell>
          <cell r="C9">
            <v>-132.11886000000001</v>
          </cell>
          <cell r="D9">
            <v>-0.57163406329798594</v>
          </cell>
          <cell r="E9">
            <v>0</v>
          </cell>
          <cell r="F9">
            <v>0</v>
          </cell>
          <cell r="G9">
            <v>59.941000000000003</v>
          </cell>
          <cell r="H9">
            <v>0.81491334518658542</v>
          </cell>
          <cell r="I9">
            <v>59.941000000000003</v>
          </cell>
          <cell r="J9">
            <v>0</v>
          </cell>
          <cell r="K9">
            <v>-132.11886000000001</v>
          </cell>
          <cell r="L9">
            <v>-0.57163406329798594</v>
          </cell>
          <cell r="M9">
            <v>0</v>
          </cell>
          <cell r="N9">
            <v>0</v>
          </cell>
          <cell r="O9">
            <v>59.941000000000003</v>
          </cell>
          <cell r="P9">
            <v>0.81491334518658542</v>
          </cell>
          <cell r="Q9">
            <v>59.941000000000003</v>
          </cell>
          <cell r="R9">
            <v>0</v>
          </cell>
          <cell r="T9">
            <v>1110.5</v>
          </cell>
          <cell r="U9">
            <v>0.17507184961320235</v>
          </cell>
        </row>
        <row r="10">
          <cell r="B10" t="str">
            <v>CA Outil. et Protos</v>
          </cell>
          <cell r="C10">
            <v>231.12488999999997</v>
          </cell>
          <cell r="D10">
            <v>1</v>
          </cell>
          <cell r="E10">
            <v>869.21</v>
          </cell>
          <cell r="F10">
            <v>1</v>
          </cell>
          <cell r="G10">
            <v>73.555059999999997</v>
          </cell>
          <cell r="H10">
            <v>1</v>
          </cell>
          <cell r="I10">
            <v>-795.65494000000001</v>
          </cell>
          <cell r="J10">
            <v>-0.91537711255047682</v>
          </cell>
          <cell r="K10">
            <v>231.12488999999997</v>
          </cell>
          <cell r="L10">
            <v>1</v>
          </cell>
          <cell r="M10">
            <v>869.21</v>
          </cell>
          <cell r="N10">
            <v>1</v>
          </cell>
          <cell r="O10">
            <v>73.555059999999997</v>
          </cell>
          <cell r="P10">
            <v>1</v>
          </cell>
          <cell r="Q10">
            <v>-795.65494000000001</v>
          </cell>
          <cell r="R10">
            <v>-0.91537711255047682</v>
          </cell>
          <cell r="T10">
            <v>6343.1100000000006</v>
          </cell>
          <cell r="U10">
            <v>1</v>
          </cell>
        </row>
        <row r="11">
          <cell r="B11" t="str">
            <v>% par rapport à la production total</v>
          </cell>
          <cell r="C11">
            <v>3.8333124776709949E-2</v>
          </cell>
          <cell r="E11">
            <v>0.13769735481577031</v>
          </cell>
          <cell r="G11">
            <v>1.4591443872332558E-2</v>
          </cell>
          <cell r="K11">
            <v>3.8333124776709949E-2</v>
          </cell>
          <cell r="M11">
            <v>0.13769735481577031</v>
          </cell>
          <cell r="O11">
            <v>1.4591443872332558E-2</v>
          </cell>
          <cell r="T11">
            <v>9.8591467175771427E-2</v>
          </cell>
        </row>
        <row r="12">
          <cell r="A12" t="str">
            <v>Ventes diverses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T12">
            <v>0</v>
          </cell>
          <cell r="U12">
            <v>0</v>
          </cell>
        </row>
        <row r="13">
          <cell r="A13" t="str">
            <v>Consommations</v>
          </cell>
          <cell r="C13">
            <v>-218.32391000000001</v>
          </cell>
          <cell r="D13">
            <v>-0.94461444632813041</v>
          </cell>
          <cell r="E13">
            <v>-640.89959999999996</v>
          </cell>
          <cell r="F13">
            <v>-0.73733574165046412</v>
          </cell>
          <cell r="G13">
            <v>-212.28954999999999</v>
          </cell>
          <cell r="H13">
            <v>-2.8861311512763366</v>
          </cell>
          <cell r="I13">
            <v>428.61005</v>
          </cell>
          <cell r="J13">
            <v>-0.66876317289010634</v>
          </cell>
          <cell r="K13">
            <v>-218.32391000000001</v>
          </cell>
          <cell r="L13">
            <v>-0.94461444632813041</v>
          </cell>
          <cell r="M13">
            <v>-640.89959999999996</v>
          </cell>
          <cell r="N13">
            <v>-0.73733574165046412</v>
          </cell>
          <cell r="O13">
            <v>-212.28954999999999</v>
          </cell>
          <cell r="P13">
            <v>-2.8861311512763366</v>
          </cell>
          <cell r="Q13">
            <v>428.61005</v>
          </cell>
          <cell r="R13">
            <v>-0.66876317289010634</v>
          </cell>
          <cell r="T13">
            <v>-4063.8941</v>
          </cell>
          <cell r="U13">
            <v>-0.64067848421357976</v>
          </cell>
        </row>
        <row r="14">
          <cell r="A14" t="str">
            <v>Prestations de service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T14">
            <v>0</v>
          </cell>
          <cell r="U14">
            <v>0</v>
          </cell>
        </row>
        <row r="15">
          <cell r="A15" t="str">
            <v>Sous-traitance de capacité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T15">
            <v>0</v>
          </cell>
          <cell r="U15">
            <v>0</v>
          </cell>
        </row>
        <row r="16">
          <cell r="B16" t="str">
            <v>Marge Outil. et Protos</v>
          </cell>
          <cell r="C16">
            <v>12.800979999999953</v>
          </cell>
          <cell r="D16">
            <v>5.5385553671869592E-2</v>
          </cell>
          <cell r="E16">
            <v>228.31040000000007</v>
          </cell>
          <cell r="F16">
            <v>0.26266425834953588</v>
          </cell>
          <cell r="G16">
            <v>-138.73448999999999</v>
          </cell>
          <cell r="H16">
            <v>-1.8861311512763363</v>
          </cell>
          <cell r="I16">
            <v>-367.04489000000001</v>
          </cell>
          <cell r="J16">
            <v>-1.6076573384304873</v>
          </cell>
          <cell r="K16">
            <v>12.800979999999953</v>
          </cell>
          <cell r="L16">
            <v>5.5385553671869592E-2</v>
          </cell>
          <cell r="M16">
            <v>228.31040000000007</v>
          </cell>
          <cell r="N16">
            <v>0.26266425834953588</v>
          </cell>
          <cell r="O16">
            <v>-138.73448999999999</v>
          </cell>
          <cell r="P16">
            <v>-1.8861311512763363</v>
          </cell>
          <cell r="Q16">
            <v>-367.04489000000001</v>
          </cell>
          <cell r="R16">
            <v>-1.6076573384304873</v>
          </cell>
          <cell r="T16">
            <v>2279.2159000000006</v>
          </cell>
          <cell r="U16">
            <v>0.3593215157864203</v>
          </cell>
        </row>
        <row r="17">
          <cell r="A17" t="str">
            <v>Production + A/R</v>
          </cell>
        </row>
        <row r="18">
          <cell r="A18" t="str">
            <v>Chiffre d'affaires</v>
          </cell>
          <cell r="C18">
            <v>5431.4578900000006</v>
          </cell>
          <cell r="D18">
            <v>0.986558792841843</v>
          </cell>
          <cell r="E18">
            <v>5270.4122100000013</v>
          </cell>
          <cell r="F18">
            <v>1</v>
          </cell>
          <cell r="G18">
            <v>4377.3181100000002</v>
          </cell>
          <cell r="H18">
            <v>0.94546127483057796</v>
          </cell>
          <cell r="I18">
            <v>-893.09410000000116</v>
          </cell>
          <cell r="J18">
            <v>-0.1694543167430923</v>
          </cell>
          <cell r="K18">
            <v>5431.4578900000006</v>
          </cell>
          <cell r="L18">
            <v>0.986558792841843</v>
          </cell>
          <cell r="M18">
            <v>5270.4122100000013</v>
          </cell>
          <cell r="N18">
            <v>1</v>
          </cell>
          <cell r="O18">
            <v>4377.3181100000002</v>
          </cell>
          <cell r="P18">
            <v>0.94546127483057796</v>
          </cell>
          <cell r="Q18">
            <v>-893.09410000000116</v>
          </cell>
          <cell r="R18">
            <v>-0.1694543167430923</v>
          </cell>
          <cell r="T18">
            <v>56136.121300000006</v>
          </cell>
          <cell r="U18">
            <v>1</v>
          </cell>
        </row>
        <row r="19">
          <cell r="A19" t="str">
            <v>Variation de stock</v>
          </cell>
          <cell r="C19">
            <v>74</v>
          </cell>
          <cell r="D19">
            <v>1.344120715815701E-2</v>
          </cell>
          <cell r="E19">
            <v>0</v>
          </cell>
          <cell r="F19">
            <v>0</v>
          </cell>
          <cell r="G19">
            <v>252.50462999999999</v>
          </cell>
          <cell r="H19">
            <v>5.4538725169421924E-2</v>
          </cell>
          <cell r="I19">
            <v>252.50462999999999</v>
          </cell>
          <cell r="K19">
            <v>74</v>
          </cell>
          <cell r="L19">
            <v>1.344120715815701E-2</v>
          </cell>
          <cell r="M19">
            <v>0</v>
          </cell>
          <cell r="N19">
            <v>0</v>
          </cell>
          <cell r="O19">
            <v>252.50462999999999</v>
          </cell>
          <cell r="P19">
            <v>5.4538725169421924E-2</v>
          </cell>
          <cell r="Q19">
            <v>252.50462999999999</v>
          </cell>
          <cell r="R19">
            <v>0</v>
          </cell>
          <cell r="T19">
            <v>0</v>
          </cell>
          <cell r="U19">
            <v>0</v>
          </cell>
        </row>
        <row r="20">
          <cell r="B20" t="str">
            <v>CA Production</v>
          </cell>
          <cell r="C20">
            <v>5505.4578900000006</v>
          </cell>
          <cell r="D20">
            <v>1</v>
          </cell>
          <cell r="E20">
            <v>5270.4122100000013</v>
          </cell>
          <cell r="F20">
            <v>1</v>
          </cell>
          <cell r="G20">
            <v>4629.8227400000005</v>
          </cell>
          <cell r="H20">
            <v>1</v>
          </cell>
          <cell r="I20">
            <v>-640.58947000000114</v>
          </cell>
          <cell r="J20">
            <v>-0.12154447213532105</v>
          </cell>
          <cell r="K20">
            <v>5505.4578900000006</v>
          </cell>
          <cell r="L20">
            <v>1</v>
          </cell>
          <cell r="M20">
            <v>5270.4122100000013</v>
          </cell>
          <cell r="N20">
            <v>1</v>
          </cell>
          <cell r="O20">
            <v>4629.8227400000005</v>
          </cell>
          <cell r="P20">
            <v>1</v>
          </cell>
          <cell r="Q20">
            <v>-640.58947000000114</v>
          </cell>
          <cell r="R20">
            <v>-0.12154447213532105</v>
          </cell>
          <cell r="T20">
            <v>56136.121300000006</v>
          </cell>
          <cell r="U20">
            <v>1</v>
          </cell>
        </row>
        <row r="21">
          <cell r="B21" t="str">
            <v>% par rapport à la production total</v>
          </cell>
          <cell r="C21">
            <v>0.91310548271236536</v>
          </cell>
          <cell r="E21">
            <v>0.83492115841481152</v>
          </cell>
          <cell r="G21">
            <v>0.9184384955917233</v>
          </cell>
          <cell r="K21">
            <v>0.91310548271236536</v>
          </cell>
          <cell r="M21">
            <v>0.83492115841481152</v>
          </cell>
          <cell r="O21">
            <v>0.9184384955917233</v>
          </cell>
          <cell r="T21">
            <v>0.87252823307873795</v>
          </cell>
        </row>
        <row r="22">
          <cell r="A22" t="str">
            <v>Ventes diverses</v>
          </cell>
          <cell r="C22">
            <v>25.910030000000006</v>
          </cell>
          <cell r="D22">
            <v>4.7062443338386885E-3</v>
          </cell>
          <cell r="E22">
            <v>4.4247800000000002</v>
          </cell>
          <cell r="F22">
            <v>8.3955103010813627E-4</v>
          </cell>
          <cell r="G22">
            <v>14.95354</v>
          </cell>
          <cell r="H22">
            <v>3.2298299178512391E-3</v>
          </cell>
          <cell r="I22">
            <v>10.52876</v>
          </cell>
          <cell r="J22">
            <v>2.3794990937402538</v>
          </cell>
          <cell r="K22">
            <v>25.910030000000006</v>
          </cell>
          <cell r="L22">
            <v>4.7062443338386885E-3</v>
          </cell>
          <cell r="M22">
            <v>4.4247800000000002</v>
          </cell>
          <cell r="N22">
            <v>8.3955103010813627E-4</v>
          </cell>
          <cell r="O22">
            <v>14.95354</v>
          </cell>
          <cell r="P22">
            <v>3.2298299178512391E-3</v>
          </cell>
          <cell r="Q22">
            <v>10.52876</v>
          </cell>
          <cell r="R22">
            <v>2.3794990937402538</v>
          </cell>
          <cell r="T22">
            <v>50</v>
          </cell>
          <cell r="U22">
            <v>8.9069210415861056E-4</v>
          </cell>
        </row>
        <row r="23">
          <cell r="A23" t="str">
            <v>Consommations</v>
          </cell>
          <cell r="C23">
            <v>-2346.6150600000001</v>
          </cell>
          <cell r="D23">
            <v>-0.42623431272852763</v>
          </cell>
          <cell r="E23">
            <v>-1964.3302400000002</v>
          </cell>
          <cell r="F23">
            <v>-0.37270903332246186</v>
          </cell>
          <cell r="G23">
            <v>-2007.0046500000001</v>
          </cell>
          <cell r="H23">
            <v>-0.43349492252915062</v>
          </cell>
          <cell r="I23">
            <v>-42.674409999999853</v>
          </cell>
          <cell r="J23">
            <v>2.1724661735085693E-2</v>
          </cell>
          <cell r="K23">
            <v>-2346.6150600000001</v>
          </cell>
          <cell r="L23">
            <v>-0.42623431272852763</v>
          </cell>
          <cell r="M23">
            <v>-1964.3302400000002</v>
          </cell>
          <cell r="N23">
            <v>-0.37270903332246186</v>
          </cell>
          <cell r="O23">
            <v>-2007.0046500000001</v>
          </cell>
          <cell r="P23">
            <v>-0.43349492252915062</v>
          </cell>
          <cell r="Q23">
            <v>-42.674409999999853</v>
          </cell>
          <cell r="R23">
            <v>2.1724661735085693E-2</v>
          </cell>
          <cell r="T23">
            <v>-20831.155040000001</v>
          </cell>
          <cell r="U23">
            <v>-0.3710829062926369</v>
          </cell>
        </row>
        <row r="24">
          <cell r="A24" t="str">
            <v>Prestations de service</v>
          </cell>
          <cell r="C24">
            <v>-306.04086000000001</v>
          </cell>
          <cell r="D24">
            <v>-5.5588629704331455E-2</v>
          </cell>
          <cell r="E24">
            <v>-353.32238000000001</v>
          </cell>
          <cell r="F24">
            <v>-6.7038851217294054E-2</v>
          </cell>
          <cell r="G24">
            <v>-297.86272000000002</v>
          </cell>
          <cell r="H24">
            <v>-6.4335663961078565E-2</v>
          </cell>
          <cell r="I24">
            <v>55.459659999999985</v>
          </cell>
          <cell r="J24">
            <v>-0.15696616783799533</v>
          </cell>
          <cell r="K24">
            <v>-306.04086000000001</v>
          </cell>
          <cell r="L24">
            <v>-5.5588629704331455E-2</v>
          </cell>
          <cell r="M24">
            <v>-353.32238000000001</v>
          </cell>
          <cell r="N24">
            <v>-6.7038851217294054E-2</v>
          </cell>
          <cell r="O24">
            <v>-297.86272000000002</v>
          </cell>
          <cell r="P24">
            <v>-6.4335663961078565E-2</v>
          </cell>
          <cell r="Q24">
            <v>55.459659999999985</v>
          </cell>
          <cell r="R24">
            <v>-0.15696616783799533</v>
          </cell>
          <cell r="T24">
            <v>-3763.30114</v>
          </cell>
          <cell r="U24">
            <v>-6.7038852219381953E-2</v>
          </cell>
        </row>
        <row r="25">
          <cell r="A25" t="str">
            <v>Sous-traitance de capacité</v>
          </cell>
          <cell r="C25">
            <v>-318</v>
          </cell>
          <cell r="D25">
            <v>-5.7760863193161205E-2</v>
          </cell>
          <cell r="E25">
            <v>-454.05540000000002</v>
          </cell>
          <cell r="F25">
            <v>-8.6151781285433826E-2</v>
          </cell>
          <cell r="G25">
            <v>-207.84835000000001</v>
          </cell>
          <cell r="H25">
            <v>-4.4893371014891166E-2</v>
          </cell>
          <cell r="I25">
            <v>246.20705000000001</v>
          </cell>
          <cell r="J25">
            <v>-0.54224010990729332</v>
          </cell>
          <cell r="K25">
            <v>-318</v>
          </cell>
          <cell r="L25">
            <v>-5.7760863193161205E-2</v>
          </cell>
          <cell r="M25">
            <v>-454.05540000000002</v>
          </cell>
          <cell r="N25">
            <v>-8.6151781285433826E-2</v>
          </cell>
          <cell r="O25">
            <v>-207.84835000000001</v>
          </cell>
          <cell r="P25">
            <v>-4.4893371014891166E-2</v>
          </cell>
          <cell r="Q25">
            <v>246.20705000000001</v>
          </cell>
          <cell r="R25">
            <v>-0.54224010990729332</v>
          </cell>
          <cell r="T25">
            <v>-4836.22696</v>
          </cell>
          <cell r="U25">
            <v>-8.615178334382001E-2</v>
          </cell>
        </row>
        <row r="26">
          <cell r="B26" t="str">
            <v>Marge Production</v>
          </cell>
          <cell r="C26">
            <v>2560.7120000000004</v>
          </cell>
          <cell r="D26">
            <v>0.46512243870781839</v>
          </cell>
          <cell r="E26">
            <v>2503.1289700000011</v>
          </cell>
          <cell r="F26">
            <v>0.47493988520491842</v>
          </cell>
          <cell r="G26">
            <v>2132.0605600000004</v>
          </cell>
          <cell r="H26">
            <v>0.46050587241273089</v>
          </cell>
          <cell r="I26">
            <v>-371.06841000000077</v>
          </cell>
          <cell r="J26">
            <v>-0.14824182630909366</v>
          </cell>
          <cell r="K26">
            <v>2560.7120000000004</v>
          </cell>
          <cell r="L26">
            <v>0.46512243870781839</v>
          </cell>
          <cell r="M26">
            <v>2503.1289700000011</v>
          </cell>
          <cell r="N26">
            <v>0.47493988520491842</v>
          </cell>
          <cell r="O26">
            <v>2132.0605600000004</v>
          </cell>
          <cell r="P26">
            <v>0.46050587241273089</v>
          </cell>
          <cell r="Q26">
            <v>-371.06841000000077</v>
          </cell>
          <cell r="R26">
            <v>-0.14824182630909366</v>
          </cell>
          <cell r="T26">
            <v>26755.438160000005</v>
          </cell>
          <cell r="U26">
            <v>0.47661715024831974</v>
          </cell>
        </row>
        <row r="27">
          <cell r="A27" t="str">
            <v>Divers</v>
          </cell>
        </row>
        <row r="28">
          <cell r="A28" t="str">
            <v>Chiffre d'affaires</v>
          </cell>
          <cell r="C28">
            <v>292.79498000000001</v>
          </cell>
          <cell r="D28">
            <v>1</v>
          </cell>
          <cell r="E28">
            <v>172.84472999999997</v>
          </cell>
          <cell r="F28">
            <v>1</v>
          </cell>
          <cell r="G28">
            <v>337.5942</v>
          </cell>
          <cell r="H28">
            <v>1</v>
          </cell>
          <cell r="I28">
            <v>164.74947000000003</v>
          </cell>
          <cell r="J28">
            <v>0.95316455410587331</v>
          </cell>
          <cell r="K28">
            <v>292.79498000000001</v>
          </cell>
          <cell r="L28">
            <v>1</v>
          </cell>
          <cell r="M28">
            <v>172.84472999999997</v>
          </cell>
          <cell r="N28">
            <v>1</v>
          </cell>
          <cell r="O28">
            <v>337.5942</v>
          </cell>
          <cell r="P28">
            <v>1</v>
          </cell>
          <cell r="Q28">
            <v>164.74947000000003</v>
          </cell>
          <cell r="R28">
            <v>0.95316455410587331</v>
          </cell>
          <cell r="T28">
            <v>1858.08086</v>
          </cell>
          <cell r="U28">
            <v>1</v>
          </cell>
        </row>
        <row r="29">
          <cell r="A29" t="str">
            <v>Variation de stock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T29">
            <v>0</v>
          </cell>
          <cell r="U29">
            <v>0</v>
          </cell>
        </row>
        <row r="30">
          <cell r="B30" t="str">
            <v>CA Divers</v>
          </cell>
          <cell r="C30">
            <v>292.79498000000001</v>
          </cell>
          <cell r="D30">
            <v>1</v>
          </cell>
          <cell r="E30">
            <v>172.84472999999997</v>
          </cell>
          <cell r="F30">
            <v>1</v>
          </cell>
          <cell r="G30">
            <v>337.5942</v>
          </cell>
          <cell r="H30">
            <v>1</v>
          </cell>
          <cell r="I30">
            <v>164.74947000000003</v>
          </cell>
          <cell r="J30">
            <v>0.95316455410587331</v>
          </cell>
          <cell r="K30">
            <v>292.79498000000001</v>
          </cell>
          <cell r="L30">
            <v>1</v>
          </cell>
          <cell r="M30">
            <v>172.84472999999997</v>
          </cell>
          <cell r="N30">
            <v>1</v>
          </cell>
          <cell r="O30">
            <v>337.5942</v>
          </cell>
          <cell r="P30">
            <v>1</v>
          </cell>
          <cell r="Q30">
            <v>164.74947000000003</v>
          </cell>
          <cell r="R30">
            <v>0.95316455410587331</v>
          </cell>
          <cell r="T30">
            <v>1858.08086</v>
          </cell>
          <cell r="U30">
            <v>1</v>
          </cell>
        </row>
        <row r="31">
          <cell r="B31" t="str">
            <v>% par rapport à la production total</v>
          </cell>
          <cell r="C31">
            <v>4.8561392510924707E-2</v>
          </cell>
          <cell r="E31">
            <v>2.7381486769418224E-2</v>
          </cell>
          <cell r="G31">
            <v>6.6970060535944259E-2</v>
          </cell>
          <cell r="K31">
            <v>4.8561392510924707E-2</v>
          </cell>
          <cell r="M31">
            <v>2.7381486769418224E-2</v>
          </cell>
          <cell r="O31">
            <v>6.6970060535944259E-2</v>
          </cell>
          <cell r="T31">
            <v>2.888029974549064E-2</v>
          </cell>
        </row>
        <row r="32">
          <cell r="A32" t="str">
            <v>Ventes diverses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T32">
            <v>0</v>
          </cell>
          <cell r="U32">
            <v>0</v>
          </cell>
        </row>
        <row r="33">
          <cell r="A33" t="str">
            <v>Consommations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T33">
            <v>0</v>
          </cell>
          <cell r="U33">
            <v>0</v>
          </cell>
        </row>
        <row r="34">
          <cell r="A34" t="str">
            <v>Prestations de service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T34">
            <v>0</v>
          </cell>
          <cell r="U34">
            <v>0</v>
          </cell>
        </row>
        <row r="35">
          <cell r="A35" t="str">
            <v>Sous-traitance de capacité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T35">
            <v>0</v>
          </cell>
          <cell r="U35">
            <v>0</v>
          </cell>
        </row>
        <row r="36">
          <cell r="B36" t="str">
            <v>MargeDivers</v>
          </cell>
          <cell r="C36">
            <v>292.79498000000001</v>
          </cell>
          <cell r="D36">
            <v>1</v>
          </cell>
          <cell r="E36">
            <v>172.84472999999997</v>
          </cell>
          <cell r="F36">
            <v>1</v>
          </cell>
          <cell r="G36">
            <v>337.5942</v>
          </cell>
          <cell r="H36">
            <v>1</v>
          </cell>
          <cell r="I36">
            <v>164.74947000000003</v>
          </cell>
          <cell r="J36">
            <v>0.95316455410587331</v>
          </cell>
          <cell r="K36">
            <v>292.79498000000001</v>
          </cell>
          <cell r="L36">
            <v>1</v>
          </cell>
          <cell r="M36">
            <v>172.84472999999997</v>
          </cell>
          <cell r="N36">
            <v>1</v>
          </cell>
          <cell r="O36">
            <v>337.5942</v>
          </cell>
          <cell r="P36">
            <v>1</v>
          </cell>
          <cell r="Q36">
            <v>164.74947000000003</v>
          </cell>
          <cell r="R36">
            <v>0.95316455410587331</v>
          </cell>
          <cell r="T36">
            <v>1858.08086</v>
          </cell>
          <cell r="U36">
            <v>1</v>
          </cell>
        </row>
        <row r="37">
          <cell r="A37" t="str">
            <v>TOTAL</v>
          </cell>
        </row>
        <row r="38">
          <cell r="A38" t="str">
            <v>Chiffre d'affaires</v>
          </cell>
          <cell r="C38">
            <v>6087.4966199999999</v>
          </cell>
          <cell r="D38">
            <v>1.0096392799246334</v>
          </cell>
          <cell r="E38">
            <v>6312.4669400000012</v>
          </cell>
          <cell r="F38">
            <v>1</v>
          </cell>
          <cell r="G38">
            <v>4728.5263699999996</v>
          </cell>
          <cell r="H38">
            <v>0.93801877296680081</v>
          </cell>
          <cell r="I38">
            <v>-1583.9405700000016</v>
          </cell>
          <cell r="J38">
            <v>-0.25092259255459981</v>
          </cell>
          <cell r="K38">
            <v>6087.4966199999999</v>
          </cell>
          <cell r="L38">
            <v>1.0096392799246334</v>
          </cell>
          <cell r="M38">
            <v>6312.4669400000012</v>
          </cell>
          <cell r="N38">
            <v>1</v>
          </cell>
          <cell r="O38">
            <v>4728.5263699999996</v>
          </cell>
          <cell r="P38">
            <v>0.93801877296680081</v>
          </cell>
          <cell r="Q38">
            <v>-1583.9405700000016</v>
          </cell>
          <cell r="R38">
            <v>-0.25092259255459981</v>
          </cell>
          <cell r="T38">
            <v>63226.812160000009</v>
          </cell>
          <cell r="U38">
            <v>0.98273940948545835</v>
          </cell>
        </row>
        <row r="39">
          <cell r="A39" t="str">
            <v>Variation de stock</v>
          </cell>
          <cell r="C39">
            <v>-58.118860000000012</v>
          </cell>
          <cell r="D39">
            <v>-9.6392799246335509E-3</v>
          </cell>
          <cell r="E39">
            <v>0</v>
          </cell>
          <cell r="F39">
            <v>0</v>
          </cell>
          <cell r="G39">
            <v>312.44562999999999</v>
          </cell>
          <cell r="H39">
            <v>6.1981227033199152E-2</v>
          </cell>
          <cell r="I39">
            <v>312.44562999999999</v>
          </cell>
          <cell r="J39">
            <v>0</v>
          </cell>
          <cell r="K39">
            <v>-58.118860000000012</v>
          </cell>
          <cell r="L39">
            <v>-9.6392799246335509E-3</v>
          </cell>
          <cell r="M39">
            <v>0</v>
          </cell>
          <cell r="N39">
            <v>0</v>
          </cell>
          <cell r="O39">
            <v>312.44562999999999</v>
          </cell>
          <cell r="P39">
            <v>6.1981227033199152E-2</v>
          </cell>
          <cell r="Q39">
            <v>312.44562999999999</v>
          </cell>
          <cell r="R39">
            <v>0</v>
          </cell>
          <cell r="T39">
            <v>1110.5</v>
          </cell>
          <cell r="U39">
            <v>1.7260590514541631E-2</v>
          </cell>
        </row>
        <row r="40">
          <cell r="B40" t="str">
            <v>CA Total</v>
          </cell>
          <cell r="C40">
            <v>6029.3777600000003</v>
          </cell>
          <cell r="D40">
            <v>1</v>
          </cell>
          <cell r="E40">
            <v>6312.4669400000012</v>
          </cell>
          <cell r="F40">
            <v>1</v>
          </cell>
          <cell r="G40">
            <v>5040.9719999999998</v>
          </cell>
          <cell r="H40">
            <v>1</v>
          </cell>
          <cell r="I40">
            <v>-1271.4949400000014</v>
          </cell>
          <cell r="J40">
            <v>-0.20142599590390908</v>
          </cell>
          <cell r="K40">
            <v>6029.3777600000003</v>
          </cell>
          <cell r="L40">
            <v>1</v>
          </cell>
          <cell r="M40">
            <v>6312.4669400000012</v>
          </cell>
          <cell r="N40">
            <v>1</v>
          </cell>
          <cell r="O40">
            <v>5040.9719999999998</v>
          </cell>
          <cell r="P40">
            <v>1</v>
          </cell>
          <cell r="Q40">
            <v>-1271.4949400000014</v>
          </cell>
          <cell r="R40">
            <v>-0.20142599590390908</v>
          </cell>
          <cell r="T40">
            <v>64337.312160000009</v>
          </cell>
          <cell r="U40">
            <v>1</v>
          </cell>
        </row>
        <row r="41">
          <cell r="A41" t="str">
            <v>Ventes diverses</v>
          </cell>
          <cell r="C41">
            <v>25.910030000000006</v>
          </cell>
          <cell r="D41">
            <v>4.2972975042121107E-3</v>
          </cell>
          <cell r="E41">
            <v>4.4247800000000002</v>
          </cell>
          <cell r="F41">
            <v>7.009589186062334E-4</v>
          </cell>
          <cell r="G41">
            <v>14.95354</v>
          </cell>
          <cell r="H41">
            <v>2.9664001307684314E-3</v>
          </cell>
          <cell r="I41">
            <v>10.52876</v>
          </cell>
          <cell r="J41">
            <v>2.3794990937402538</v>
          </cell>
          <cell r="K41">
            <v>25.910030000000006</v>
          </cell>
          <cell r="L41">
            <v>4.2972975042121107E-3</v>
          </cell>
          <cell r="M41">
            <v>4.4247800000000002</v>
          </cell>
          <cell r="N41">
            <v>7.009589186062334E-4</v>
          </cell>
          <cell r="O41">
            <v>14.95354</v>
          </cell>
          <cell r="P41">
            <v>2.9664001307684314E-3</v>
          </cell>
          <cell r="Q41">
            <v>10.52876</v>
          </cell>
          <cell r="R41">
            <v>2.3794990937402538</v>
          </cell>
          <cell r="T41">
            <v>50</v>
          </cell>
          <cell r="U41">
            <v>7.7715400785869563E-4</v>
          </cell>
        </row>
        <row r="42">
          <cell r="A42" t="str">
            <v>Consommations</v>
          </cell>
          <cell r="C42">
            <v>-2564.9389700000002</v>
          </cell>
          <cell r="D42">
            <v>-0.42540691130953456</v>
          </cell>
          <cell r="E42">
            <v>-2605.22984</v>
          </cell>
          <cell r="F42">
            <v>-0.41271183908964748</v>
          </cell>
          <cell r="G42">
            <v>-2219.2942000000003</v>
          </cell>
          <cell r="H42">
            <v>-0.44025124519636299</v>
          </cell>
          <cell r="I42">
            <v>385.93563999999969</v>
          </cell>
          <cell r="J42">
            <v>-0.14813880682404579</v>
          </cell>
          <cell r="K42">
            <v>-2564.9389700000002</v>
          </cell>
          <cell r="L42">
            <v>-0.42540691130953456</v>
          </cell>
          <cell r="M42">
            <v>-2605.22984</v>
          </cell>
          <cell r="N42">
            <v>-0.41271183908964748</v>
          </cell>
          <cell r="O42">
            <v>-2219.2942000000003</v>
          </cell>
          <cell r="P42">
            <v>-0.44025124519636299</v>
          </cell>
          <cell r="Q42">
            <v>385.93563999999969</v>
          </cell>
          <cell r="R42">
            <v>-0.14813880682404579</v>
          </cell>
          <cell r="T42">
            <v>-24895.049140000003</v>
          </cell>
          <cell r="U42">
            <v>-0.3869457442998035</v>
          </cell>
        </row>
        <row r="43">
          <cell r="A43" t="str">
            <v>Prestations de service</v>
          </cell>
          <cell r="C43">
            <v>-306.04086000000001</v>
          </cell>
          <cell r="D43">
            <v>-5.0758282559492503E-2</v>
          </cell>
          <cell r="E43">
            <v>-353.32238000000001</v>
          </cell>
          <cell r="F43">
            <v>-5.5972155317141344E-2</v>
          </cell>
          <cell r="G43">
            <v>-297.86272000000002</v>
          </cell>
          <cell r="H43">
            <v>-5.9088350421307646E-2</v>
          </cell>
          <cell r="I43">
            <v>55.459659999999985</v>
          </cell>
          <cell r="J43">
            <v>-0.15696616783799533</v>
          </cell>
          <cell r="K43">
            <v>-306.04086000000001</v>
          </cell>
          <cell r="L43">
            <v>-5.0758282559492503E-2</v>
          </cell>
          <cell r="M43">
            <v>-353.32238000000001</v>
          </cell>
          <cell r="N43">
            <v>-5.5972155317141344E-2</v>
          </cell>
          <cell r="O43">
            <v>-297.86272000000002</v>
          </cell>
          <cell r="P43">
            <v>-5.9088350421307646E-2</v>
          </cell>
          <cell r="Q43">
            <v>55.459659999999985</v>
          </cell>
          <cell r="R43">
            <v>-0.15696616783799533</v>
          </cell>
          <cell r="T43">
            <v>-3763.30114</v>
          </cell>
          <cell r="U43">
            <v>-5.8493291274603967E-2</v>
          </cell>
        </row>
        <row r="44">
          <cell r="A44" t="str">
            <v>Sous-traitance de capacité</v>
          </cell>
          <cell r="C44">
            <v>-318</v>
          </cell>
          <cell r="D44">
            <v>-5.2741760867874361E-2</v>
          </cell>
          <cell r="E44">
            <v>-454.05540000000002</v>
          </cell>
          <cell r="F44">
            <v>-7.1929945030333883E-2</v>
          </cell>
          <cell r="G44">
            <v>-207.84835000000001</v>
          </cell>
          <cell r="H44">
            <v>-4.1231800136957715E-2</v>
          </cell>
          <cell r="I44">
            <v>246.20705000000001</v>
          </cell>
          <cell r="J44">
            <v>-0.54224010990729332</v>
          </cell>
          <cell r="K44">
            <v>-318</v>
          </cell>
          <cell r="L44">
            <v>-5.2741760867874361E-2</v>
          </cell>
          <cell r="M44">
            <v>-454.05540000000002</v>
          </cell>
          <cell r="N44">
            <v>-7.1929945030333883E-2</v>
          </cell>
          <cell r="O44">
            <v>-207.84835000000001</v>
          </cell>
          <cell r="P44">
            <v>-4.1231800136957715E-2</v>
          </cell>
          <cell r="Q44">
            <v>246.20705000000001</v>
          </cell>
          <cell r="R44">
            <v>-0.54224010990729332</v>
          </cell>
          <cell r="T44">
            <v>-4836.22696</v>
          </cell>
          <cell r="U44">
            <v>-7.5169863297565517E-2</v>
          </cell>
        </row>
        <row r="45">
          <cell r="B45" t="str">
            <v>Marge</v>
          </cell>
          <cell r="C45">
            <v>2866.3079600000001</v>
          </cell>
          <cell r="D45">
            <v>0.47539034276731068</v>
          </cell>
          <cell r="E45">
            <v>2904.2841000000008</v>
          </cell>
          <cell r="F45">
            <v>0.46008701948148345</v>
          </cell>
          <cell r="G45">
            <v>2330.9202699999992</v>
          </cell>
          <cell r="H45">
            <v>0.46239500437614001</v>
          </cell>
          <cell r="I45">
            <v>-573.3638300000016</v>
          </cell>
          <cell r="J45">
            <v>-0.19742002168451822</v>
          </cell>
          <cell r="K45">
            <v>2866.3079600000001</v>
          </cell>
          <cell r="L45">
            <v>0.47539034276731068</v>
          </cell>
          <cell r="M45">
            <v>2904.2841000000008</v>
          </cell>
          <cell r="N45">
            <v>0.46008701948148345</v>
          </cell>
          <cell r="O45">
            <v>2330.9202699999992</v>
          </cell>
          <cell r="P45">
            <v>0.46239500437614001</v>
          </cell>
          <cell r="Q45">
            <v>-573.3638300000016</v>
          </cell>
          <cell r="R45">
            <v>-0.19742002168451822</v>
          </cell>
          <cell r="T45">
            <v>30892.73492000001</v>
          </cell>
          <cell r="U45">
            <v>0.48016825513588579</v>
          </cell>
        </row>
        <row r="46">
          <cell r="A46" t="str">
            <v>Energie</v>
          </cell>
          <cell r="C46">
            <v>-65.391249999999999</v>
          </cell>
          <cell r="D46">
            <v>-1.0845439214941476E-2</v>
          </cell>
          <cell r="E46">
            <v>-64.960700000000003</v>
          </cell>
          <cell r="F46">
            <v>-1.0290857855962093E-2</v>
          </cell>
          <cell r="G46">
            <v>-66.249780000000001</v>
          </cell>
          <cell r="H46">
            <v>-1.3142263039747097E-2</v>
          </cell>
          <cell r="I46">
            <v>-1.2890799999999984</v>
          </cell>
          <cell r="J46">
            <v>1.9843997986474848E-2</v>
          </cell>
          <cell r="K46">
            <v>-65.391249999999999</v>
          </cell>
          <cell r="L46">
            <v>-1.0845439214941476E-2</v>
          </cell>
          <cell r="M46">
            <v>-64.960700000000003</v>
          </cell>
          <cell r="N46">
            <v>-1.0290857855962093E-2</v>
          </cell>
          <cell r="O46">
            <v>-66.249780000000001</v>
          </cell>
          <cell r="P46">
            <v>-1.3142263039747097E-2</v>
          </cell>
          <cell r="Q46">
            <v>-1.2890799999999984</v>
          </cell>
          <cell r="R46">
            <v>1.9843997986474848E-2</v>
          </cell>
          <cell r="T46">
            <v>-698.32765000000006</v>
          </cell>
          <cell r="U46">
            <v>-1.0854162639920889E-2</v>
          </cell>
        </row>
        <row r="47">
          <cell r="A47" t="str">
            <v>Entretien &amp; maintenance</v>
          </cell>
          <cell r="C47">
            <v>-302.25479000000001</v>
          </cell>
          <cell r="D47">
            <v>-5.0130345457074163E-2</v>
          </cell>
          <cell r="E47">
            <v>-180.43190999999999</v>
          </cell>
          <cell r="F47">
            <v>-2.8583422569180214E-2</v>
          </cell>
          <cell r="G47">
            <v>-123.67746</v>
          </cell>
          <cell r="H47">
            <v>-2.4534446928092441E-2</v>
          </cell>
          <cell r="I47">
            <v>56.754449999999991</v>
          </cell>
          <cell r="J47">
            <v>-0.31454774269141195</v>
          </cell>
          <cell r="K47">
            <v>-302.25479000000001</v>
          </cell>
          <cell r="L47">
            <v>-5.0130345457074163E-2</v>
          </cell>
          <cell r="M47">
            <v>-180.43190999999999</v>
          </cell>
          <cell r="N47">
            <v>-2.8583422569180214E-2</v>
          </cell>
          <cell r="O47">
            <v>-123.67746</v>
          </cell>
          <cell r="P47">
            <v>-2.4534446928092441E-2</v>
          </cell>
          <cell r="Q47">
            <v>56.754449999999991</v>
          </cell>
          <cell r="R47">
            <v>-0.31454774269141195</v>
          </cell>
          <cell r="T47">
            <v>-1922.5951000000002</v>
          </cell>
          <cell r="U47">
            <v>-2.9883049749089799E-2</v>
          </cell>
        </row>
        <row r="48">
          <cell r="A48" t="str">
            <v>Achats sur outillages non refacturés</v>
          </cell>
          <cell r="C48">
            <v>-2.0179999999999998</v>
          </cell>
          <cell r="D48">
            <v>-3.3469457053890081E-4</v>
          </cell>
          <cell r="E48">
            <v>-0.93886000000000003</v>
          </cell>
          <cell r="F48">
            <v>-1.4873107596821724E-4</v>
          </cell>
          <cell r="G48">
            <v>0</v>
          </cell>
          <cell r="H48">
            <v>0</v>
          </cell>
          <cell r="I48">
            <v>0.93886000000000003</v>
          </cell>
          <cell r="J48">
            <v>-1</v>
          </cell>
          <cell r="K48">
            <v>-2.0179999999999998</v>
          </cell>
          <cell r="L48">
            <v>-3.3469457053890081E-4</v>
          </cell>
          <cell r="M48">
            <v>-0.93886000000000003</v>
          </cell>
          <cell r="N48">
            <v>-1.4873107596821724E-4</v>
          </cell>
          <cell r="O48">
            <v>0</v>
          </cell>
          <cell r="P48">
            <v>0</v>
          </cell>
          <cell r="Q48">
            <v>0.93886000000000003</v>
          </cell>
          <cell r="R48">
            <v>-1</v>
          </cell>
          <cell r="T48">
            <v>-10</v>
          </cell>
          <cell r="U48">
            <v>-1.5543080157173913E-4</v>
          </cell>
        </row>
        <row r="49">
          <cell r="A49" t="str">
            <v>Prestations groupe</v>
          </cell>
          <cell r="C49">
            <v>-177.41219000000001</v>
          </cell>
          <cell r="D49">
            <v>-2.9424626729641169E-2</v>
          </cell>
          <cell r="E49">
            <v>-190.32829000000001</v>
          </cell>
          <cell r="F49">
            <v>-3.0151174146188869E-2</v>
          </cell>
          <cell r="G49">
            <v>-134.53081</v>
          </cell>
          <cell r="H49">
            <v>-2.6687474161729129E-2</v>
          </cell>
          <cell r="I49">
            <v>55.797480000000007</v>
          </cell>
          <cell r="J49">
            <v>-0.2931644055647219</v>
          </cell>
          <cell r="K49">
            <v>-177.41219000000001</v>
          </cell>
          <cell r="L49">
            <v>-2.9424626729641169E-2</v>
          </cell>
          <cell r="M49">
            <v>-190.32829000000001</v>
          </cell>
          <cell r="N49">
            <v>-3.0151174146188869E-2</v>
          </cell>
          <cell r="O49">
            <v>-134.53081</v>
          </cell>
          <cell r="P49">
            <v>-2.6687474161729129E-2</v>
          </cell>
          <cell r="Q49">
            <v>55.797480000000007</v>
          </cell>
          <cell r="R49">
            <v>-0.2931644055647219</v>
          </cell>
          <cell r="T49">
            <v>-1902.43067</v>
          </cell>
          <cell r="U49">
            <v>-2.9569632397276072E-2</v>
          </cell>
        </row>
        <row r="50">
          <cell r="A50" t="str">
            <v>Achats et charges externes administratives</v>
          </cell>
          <cell r="C50">
            <v>-45.213250000000002</v>
          </cell>
          <cell r="D50">
            <v>-7.4988252187403164E-3</v>
          </cell>
          <cell r="E50">
            <v>-22.50243</v>
          </cell>
          <cell r="F50">
            <v>-3.5647600555988013E-3</v>
          </cell>
          <cell r="G50">
            <v>-32.769739999999999</v>
          </cell>
          <cell r="H50">
            <v>-6.5006788373353393E-3</v>
          </cell>
          <cell r="I50">
            <v>-10.267309999999998</v>
          </cell>
          <cell r="J50">
            <v>0.45627561112288761</v>
          </cell>
          <cell r="K50">
            <v>-45.213250000000002</v>
          </cell>
          <cell r="L50">
            <v>-7.4988252187403164E-3</v>
          </cell>
          <cell r="M50">
            <v>-22.50243</v>
          </cell>
          <cell r="N50">
            <v>-3.5647600555988013E-3</v>
          </cell>
          <cell r="O50">
            <v>-32.769739999999999</v>
          </cell>
          <cell r="P50">
            <v>-6.5006788373353393E-3</v>
          </cell>
          <cell r="Q50">
            <v>-10.267309999999998</v>
          </cell>
          <cell r="R50">
            <v>0.45627561112288761</v>
          </cell>
          <cell r="T50">
            <v>-241.90200000000002</v>
          </cell>
          <cell r="U50">
            <v>-3.7599021761806841E-3</v>
          </cell>
        </row>
        <row r="51">
          <cell r="A51" t="str">
            <v>Voyages, déplacements, missions, réceptions</v>
          </cell>
          <cell r="C51">
            <v>-38.116160000000001</v>
          </cell>
          <cell r="D51">
            <v>-6.3217402387472895E-3</v>
          </cell>
          <cell r="E51">
            <v>-50.668169999999996</v>
          </cell>
          <cell r="F51">
            <v>-8.0266828296450439E-3</v>
          </cell>
          <cell r="G51">
            <v>-28.106459999999998</v>
          </cell>
          <cell r="H51">
            <v>-5.5756032765109584E-3</v>
          </cell>
          <cell r="I51">
            <v>22.561709999999998</v>
          </cell>
          <cell r="J51">
            <v>-0.44528369585876104</v>
          </cell>
          <cell r="K51">
            <v>-38.116160000000001</v>
          </cell>
          <cell r="L51">
            <v>-6.3217402387472895E-3</v>
          </cell>
          <cell r="M51">
            <v>-50.668169999999996</v>
          </cell>
          <cell r="N51">
            <v>-8.0266828296450439E-3</v>
          </cell>
          <cell r="O51">
            <v>-28.106459999999998</v>
          </cell>
          <cell r="P51">
            <v>-5.5756032765109584E-3</v>
          </cell>
          <cell r="Q51">
            <v>22.561709999999998</v>
          </cell>
          <cell r="R51">
            <v>-0.44528369585876104</v>
          </cell>
          <cell r="T51">
            <v>-572.55000000000007</v>
          </cell>
          <cell r="U51">
            <v>-8.8991905439899238E-3</v>
          </cell>
        </row>
        <row r="52">
          <cell r="A52" t="str">
            <v>Transport sur ventes</v>
          </cell>
          <cell r="C52">
            <v>-199.25482</v>
          </cell>
          <cell r="D52">
            <v>-3.3047327258526257E-2</v>
          </cell>
          <cell r="E52">
            <v>-112.21897</v>
          </cell>
          <cell r="F52">
            <v>-1.7777355678317418E-2</v>
          </cell>
          <cell r="G52">
            <v>-111.34124</v>
          </cell>
          <cell r="H52">
            <v>-2.2087256187893922E-2</v>
          </cell>
          <cell r="I52">
            <v>0.87772999999999968</v>
          </cell>
          <cell r="J52">
            <v>-7.8215831066708041E-3</v>
          </cell>
          <cell r="K52">
            <v>-199.25482</v>
          </cell>
          <cell r="L52">
            <v>-3.3047327258526257E-2</v>
          </cell>
          <cell r="M52">
            <v>-112.21897</v>
          </cell>
          <cell r="N52">
            <v>-1.7777355678317418E-2</v>
          </cell>
          <cell r="O52">
            <v>-111.34124</v>
          </cell>
          <cell r="P52">
            <v>-2.2087256187893922E-2</v>
          </cell>
          <cell r="Q52">
            <v>0.87772999999999968</v>
          </cell>
          <cell r="R52">
            <v>-7.8215831066708041E-3</v>
          </cell>
          <cell r="T52">
            <v>-1195.2649999999999</v>
          </cell>
          <cell r="U52">
            <v>-1.8578099704064474E-2</v>
          </cell>
        </row>
        <row r="53">
          <cell r="A53" t="str">
            <v>Transport sur achats</v>
          </cell>
          <cell r="C53">
            <v>-7.0731400000000004</v>
          </cell>
          <cell r="D53">
            <v>-1.1731127624685436E-3</v>
          </cell>
          <cell r="E53">
            <v>-12.295819999999999</v>
          </cell>
          <cell r="F53">
            <v>-1.9478628746687737E-3</v>
          </cell>
          <cell r="G53">
            <v>-13.32789</v>
          </cell>
          <cell r="H53">
            <v>-2.643912721594169E-3</v>
          </cell>
          <cell r="I53">
            <v>-1.0320700000000009</v>
          </cell>
          <cell r="J53">
            <v>8.3936654895728768E-2</v>
          </cell>
          <cell r="K53">
            <v>-7.0731400000000004</v>
          </cell>
          <cell r="L53">
            <v>-1.1731127624685436E-3</v>
          </cell>
          <cell r="M53">
            <v>-12.295819999999999</v>
          </cell>
          <cell r="N53">
            <v>-1.9478628746687737E-3</v>
          </cell>
          <cell r="O53">
            <v>-13.32789</v>
          </cell>
          <cell r="P53">
            <v>-2.643912721594169E-3</v>
          </cell>
          <cell r="Q53">
            <v>-1.0320700000000009</v>
          </cell>
          <cell r="R53">
            <v>8.3936654895728768E-2</v>
          </cell>
          <cell r="T53">
            <v>-130.965</v>
          </cell>
          <cell r="U53">
            <v>-2.0355994927842816E-3</v>
          </cell>
        </row>
        <row r="54">
          <cell r="A54" t="str">
            <v>Autres transports</v>
          </cell>
          <cell r="C54">
            <v>-1.2232000000000001</v>
          </cell>
          <cell r="D54">
            <v>-2.0287333928799978E-4</v>
          </cell>
          <cell r="E54">
            <v>-0.15961</v>
          </cell>
          <cell r="F54">
            <v>-2.5284884897947676E-5</v>
          </cell>
          <cell r="G54">
            <v>-1.40201</v>
          </cell>
          <cell r="H54">
            <v>-2.781229493042215E-4</v>
          </cell>
          <cell r="I54">
            <v>-1.2423999999999999</v>
          </cell>
          <cell r="J54">
            <v>7.7839734352484182</v>
          </cell>
          <cell r="K54">
            <v>-1.2232000000000001</v>
          </cell>
          <cell r="L54">
            <v>-2.0287333928799978E-4</v>
          </cell>
          <cell r="M54">
            <v>-0.15961</v>
          </cell>
          <cell r="N54">
            <v>-2.5284884897947676E-5</v>
          </cell>
          <cell r="O54">
            <v>-1.40201</v>
          </cell>
          <cell r="P54">
            <v>-2.781229493042215E-4</v>
          </cell>
          <cell r="Q54">
            <v>-1.2423999999999999</v>
          </cell>
          <cell r="R54">
            <v>7.7839734352484182</v>
          </cell>
          <cell r="T54">
            <v>-1.7000000000000002</v>
          </cell>
          <cell r="U54">
            <v>-2.6423236267195655E-5</v>
          </cell>
        </row>
        <row r="55">
          <cell r="A55" t="str">
            <v>Honoraires, études, prestations de services</v>
          </cell>
          <cell r="C55">
            <v>152.68038999999999</v>
          </cell>
          <cell r="D55">
            <v>2.532274408362829E-2</v>
          </cell>
          <cell r="E55">
            <v>-1.69302</v>
          </cell>
          <cell r="F55">
            <v>-2.6820259275686594E-4</v>
          </cell>
          <cell r="G55">
            <v>-7.0047199999999998</v>
          </cell>
          <cell r="H55">
            <v>-1.3895574107533231E-3</v>
          </cell>
          <cell r="I55">
            <v>-5.3117000000000001</v>
          </cell>
          <cell r="J55">
            <v>3.1374112532633989</v>
          </cell>
          <cell r="K55">
            <v>152.68038999999999</v>
          </cell>
          <cell r="L55">
            <v>2.532274408362829E-2</v>
          </cell>
          <cell r="M55">
            <v>-1.69302</v>
          </cell>
          <cell r="N55">
            <v>-2.6820259275686594E-4</v>
          </cell>
          <cell r="O55">
            <v>-7.0047199999999998</v>
          </cell>
          <cell r="P55">
            <v>-1.3895574107533231E-3</v>
          </cell>
          <cell r="Q55">
            <v>-5.3117000000000001</v>
          </cell>
          <cell r="R55">
            <v>3.1374112532633989</v>
          </cell>
          <cell r="T55">
            <v>-18.2</v>
          </cell>
          <cell r="U55">
            <v>-2.828840588605652E-4</v>
          </cell>
        </row>
        <row r="56">
          <cell r="A56" t="str">
            <v>Etudes et prest. externes sur outillages non refact.</v>
          </cell>
          <cell r="C56">
            <v>-25</v>
          </cell>
          <cell r="D56">
            <v>-4.1463648481033302E-3</v>
          </cell>
          <cell r="E56">
            <v>-95.152519999999996</v>
          </cell>
          <cell r="F56">
            <v>-1.5073745479291172E-2</v>
          </cell>
          <cell r="G56">
            <v>-34.10284</v>
          </cell>
          <cell r="H56">
            <v>-6.7651318039457474E-3</v>
          </cell>
          <cell r="I56">
            <v>61.049679999999995</v>
          </cell>
          <cell r="J56">
            <v>-0.64159814159414796</v>
          </cell>
          <cell r="K56">
            <v>-25</v>
          </cell>
          <cell r="L56">
            <v>-4.1463648481033302E-3</v>
          </cell>
          <cell r="M56">
            <v>-95.152519999999996</v>
          </cell>
          <cell r="N56">
            <v>-1.5073745479291172E-2</v>
          </cell>
          <cell r="O56">
            <v>-34.10284</v>
          </cell>
          <cell r="P56">
            <v>-6.7651318039457474E-3</v>
          </cell>
          <cell r="Q56">
            <v>61.049679999999995</v>
          </cell>
          <cell r="R56">
            <v>-0.64159814159414796</v>
          </cell>
          <cell r="T56">
            <v>-1034.223</v>
          </cell>
          <cell r="U56">
            <v>-1.6075010989392874E-2</v>
          </cell>
        </row>
        <row r="57">
          <cell r="A57" t="str">
            <v>Assurances</v>
          </cell>
          <cell r="C57">
            <v>-1.2009099999999999</v>
          </cell>
          <cell r="D57">
            <v>-1.9917644038943081E-4</v>
          </cell>
          <cell r="E57">
            <v>-0.92559000000000002</v>
          </cell>
          <cell r="F57">
            <v>-1.4662888674075176E-4</v>
          </cell>
          <cell r="G57">
            <v>-0.67269999999999996</v>
          </cell>
          <cell r="H57">
            <v>-1.3344648611418592E-4</v>
          </cell>
          <cell r="I57">
            <v>0.25289000000000006</v>
          </cell>
          <cell r="J57">
            <v>-0.27322032433366827</v>
          </cell>
          <cell r="K57">
            <v>-1.2009099999999999</v>
          </cell>
          <cell r="L57">
            <v>-1.9917644038943081E-4</v>
          </cell>
          <cell r="M57">
            <v>-0.92559000000000002</v>
          </cell>
          <cell r="N57">
            <v>-1.4662888674075176E-4</v>
          </cell>
          <cell r="O57">
            <v>-0.67269999999999996</v>
          </cell>
          <cell r="P57">
            <v>-1.3344648611418592E-4</v>
          </cell>
          <cell r="Q57">
            <v>0.25289000000000006</v>
          </cell>
          <cell r="R57">
            <v>-0.27322032433366827</v>
          </cell>
          <cell r="T57">
            <v>-9.9499999999999993</v>
          </cell>
          <cell r="U57">
            <v>-1.5465364756388041E-4</v>
          </cell>
        </row>
        <row r="58">
          <cell r="A58" t="str">
            <v>Locations</v>
          </cell>
          <cell r="C58">
            <v>-10.055770000000003</v>
          </cell>
          <cell r="D58">
            <v>-1.6677956499444816E-3</v>
          </cell>
          <cell r="E58">
            <v>-2.9116400000000029</v>
          </cell>
          <cell r="F58">
            <v>-4.6125231667351943E-4</v>
          </cell>
          <cell r="G58">
            <v>-9.0329200000000007</v>
          </cell>
          <cell r="H58">
            <v>-1.7919004509447784E-3</v>
          </cell>
          <cell r="I58">
            <v>-6.1212799999999978</v>
          </cell>
          <cell r="J58">
            <v>2.1023478177247159</v>
          </cell>
          <cell r="K58">
            <v>-10.055770000000003</v>
          </cell>
          <cell r="L58">
            <v>-1.6677956499444816E-3</v>
          </cell>
          <cell r="M58">
            <v>-2.9116400000000029</v>
          </cell>
          <cell r="N58">
            <v>-4.6125231667351943E-4</v>
          </cell>
          <cell r="O58">
            <v>-9.0329200000000007</v>
          </cell>
          <cell r="P58">
            <v>-1.7919004509447784E-3</v>
          </cell>
          <cell r="Q58">
            <v>-6.1212799999999978</v>
          </cell>
          <cell r="R58">
            <v>2.1023478177247159</v>
          </cell>
          <cell r="T58">
            <v>-31.300000000000015</v>
          </cell>
          <cell r="U58">
            <v>-4.8649840891954371E-4</v>
          </cell>
        </row>
        <row r="59">
          <cell r="A59" t="str">
            <v>Autres achats et charges externes</v>
          </cell>
          <cell r="C59">
            <v>-4.8992300000000002</v>
          </cell>
          <cell r="D59">
            <v>-8.1255980219093122E-4</v>
          </cell>
          <cell r="E59">
            <v>-5.9444799999999995</v>
          </cell>
          <cell r="F59">
            <v>-9.4170473390233682E-4</v>
          </cell>
          <cell r="G59">
            <v>-1.23224</v>
          </cell>
          <cell r="H59">
            <v>-2.4444492054310162E-4</v>
          </cell>
          <cell r="I59">
            <v>4.7122399999999995</v>
          </cell>
          <cell r="J59">
            <v>-0.79270852959384164</v>
          </cell>
          <cell r="K59">
            <v>-4.8992300000000002</v>
          </cell>
          <cell r="L59">
            <v>-8.1255980219093122E-4</v>
          </cell>
          <cell r="M59">
            <v>-5.9444799999999995</v>
          </cell>
          <cell r="N59">
            <v>-9.4170473390233682E-4</v>
          </cell>
          <cell r="O59">
            <v>-1.23224</v>
          </cell>
          <cell r="P59">
            <v>-2.4444492054310162E-4</v>
          </cell>
          <cell r="Q59">
            <v>4.7122399999999995</v>
          </cell>
          <cell r="R59">
            <v>-0.79270852959384164</v>
          </cell>
          <cell r="T59">
            <v>-63.902999999999992</v>
          </cell>
          <cell r="U59">
            <v>-9.9324945128388448E-4</v>
          </cell>
        </row>
        <row r="60">
          <cell r="A60" t="str">
            <v>Total consommations en prov de tiers</v>
          </cell>
          <cell r="C60">
            <v>-726.43232000000012</v>
          </cell>
          <cell r="D60">
            <v>-0.12048213744696602</v>
          </cell>
          <cell r="E60">
            <v>-741.13201000000015</v>
          </cell>
          <cell r="F60">
            <v>-0.11740766597979205</v>
          </cell>
          <cell r="G60">
            <v>-563.45081000000005</v>
          </cell>
          <cell r="H60">
            <v>-0.11177423917450842</v>
          </cell>
          <cell r="I60">
            <v>177.6812000000001</v>
          </cell>
          <cell r="J60">
            <v>-0.23974298451904685</v>
          </cell>
          <cell r="K60">
            <v>-726.43232000000012</v>
          </cell>
          <cell r="L60">
            <v>-0.12048213744696602</v>
          </cell>
          <cell r="M60">
            <v>-741.13201000000015</v>
          </cell>
          <cell r="N60">
            <v>-0.11740766597979205</v>
          </cell>
          <cell r="O60">
            <v>-563.45081000000005</v>
          </cell>
          <cell r="P60">
            <v>-0.11177423917450842</v>
          </cell>
          <cell r="Q60">
            <v>177.6812000000001</v>
          </cell>
          <cell r="R60">
            <v>-0.23974298451904685</v>
          </cell>
          <cell r="T60">
            <v>-7833.31142</v>
          </cell>
          <cell r="U60">
            <v>-0.12175378729716581</v>
          </cell>
        </row>
        <row r="61">
          <cell r="B61" t="str">
            <v>Valeur ajoutée</v>
          </cell>
          <cell r="C61">
            <v>2139.8756400000002</v>
          </cell>
          <cell r="D61">
            <v>0.35490820532034473</v>
          </cell>
          <cell r="E61">
            <v>2163.1520900000005</v>
          </cell>
          <cell r="F61">
            <v>0.34267935350169137</v>
          </cell>
          <cell r="G61">
            <v>1767.4694599999991</v>
          </cell>
          <cell r="H61">
            <v>0.3506207652016316</v>
          </cell>
          <cell r="I61">
            <v>-395.68263000000138</v>
          </cell>
          <cell r="J61">
            <v>-0.18291946822842275</v>
          </cell>
          <cell r="K61">
            <v>2139.8756400000002</v>
          </cell>
          <cell r="L61">
            <v>0.35490820532034473</v>
          </cell>
          <cell r="M61">
            <v>2163.1520900000005</v>
          </cell>
          <cell r="N61">
            <v>0.34267935350169137</v>
          </cell>
          <cell r="O61">
            <v>1767.4694599999991</v>
          </cell>
          <cell r="P61">
            <v>0.3506207652016316</v>
          </cell>
          <cell r="Q61">
            <v>-395.68263000000138</v>
          </cell>
          <cell r="R61">
            <v>-0.18291946822842275</v>
          </cell>
          <cell r="T61">
            <v>23059.423500000012</v>
          </cell>
          <cell r="U61">
            <v>0.35841446783872</v>
          </cell>
        </row>
        <row r="62">
          <cell r="A62" t="str">
            <v>Autres impôts et taxes</v>
          </cell>
          <cell r="C62">
            <v>-105.69607999999999</v>
          </cell>
          <cell r="D62">
            <v>-1.7530180427772699E-2</v>
          </cell>
          <cell r="E62">
            <v>-117.60336999999998</v>
          </cell>
          <cell r="F62">
            <v>-1.8630334402986982E-2</v>
          </cell>
          <cell r="G62">
            <v>-115.3355</v>
          </cell>
          <cell r="H62">
            <v>-2.28796152805451E-2</v>
          </cell>
          <cell r="I62">
            <v>2.2678699999999878</v>
          </cell>
          <cell r="J62">
            <v>-1.9284056230701396E-2</v>
          </cell>
          <cell r="K62">
            <v>-105.69607999999999</v>
          </cell>
          <cell r="L62">
            <v>-1.7530180427772699E-2</v>
          </cell>
          <cell r="M62">
            <v>-117.60336999999998</v>
          </cell>
          <cell r="N62">
            <v>-1.8630334402986982E-2</v>
          </cell>
          <cell r="O62">
            <v>-115.3355</v>
          </cell>
          <cell r="P62">
            <v>-2.28796152805451E-2</v>
          </cell>
          <cell r="Q62">
            <v>2.2678699999999878</v>
          </cell>
          <cell r="R62">
            <v>-1.9284056230701396E-2</v>
          </cell>
          <cell r="T62">
            <v>-1264.23614</v>
          </cell>
          <cell r="U62">
            <v>-1.9650123661616139E-2</v>
          </cell>
        </row>
        <row r="63">
          <cell r="A63" t="str">
            <v>Frais de défectuosité</v>
          </cell>
          <cell r="C63">
            <v>9.3976200000000016</v>
          </cell>
          <cell r="D63">
            <v>0</v>
          </cell>
          <cell r="E63">
            <v>-23</v>
          </cell>
          <cell r="F63">
            <v>-3.6435834387118383E-3</v>
          </cell>
          <cell r="G63">
            <v>-13.462009999999999</v>
          </cell>
          <cell r="H63">
            <v>-2.6705187015520025E-3</v>
          </cell>
          <cell r="I63">
            <v>9.5379900000000006</v>
          </cell>
          <cell r="J63">
            <v>-0.41469521739130433</v>
          </cell>
          <cell r="K63">
            <v>0</v>
          </cell>
          <cell r="L63">
            <v>0</v>
          </cell>
          <cell r="M63">
            <v>-23</v>
          </cell>
          <cell r="N63">
            <v>-3.6435834387118383E-3</v>
          </cell>
          <cell r="O63">
            <v>-13.462009999999999</v>
          </cell>
          <cell r="P63">
            <v>-2.6705187015520025E-3</v>
          </cell>
          <cell r="Q63">
            <v>9.5379900000000006</v>
          </cell>
          <cell r="R63">
            <v>-0.41469521739130433</v>
          </cell>
          <cell r="T63">
            <v>-196.5</v>
          </cell>
          <cell r="U63">
            <v>-3.0542152508846736E-3</v>
          </cell>
        </row>
        <row r="64">
          <cell r="A64" t="str">
            <v>Salaires et Charges MOD (dont intérim direct)</v>
          </cell>
          <cell r="C64">
            <v>-562.55802999999992</v>
          </cell>
          <cell r="D64">
            <v>-9.3302833624410345E-2</v>
          </cell>
          <cell r="E64">
            <v>-481.52538000000004</v>
          </cell>
          <cell r="F64">
            <v>-7.6281647821192386E-2</v>
          </cell>
          <cell r="G64">
            <v>-523.68574000000001</v>
          </cell>
          <cell r="H64">
            <v>-0.10388586566241591</v>
          </cell>
          <cell r="I64">
            <v>-42.160359999999969</v>
          </cell>
          <cell r="J64">
            <v>8.7555841812533286E-2</v>
          </cell>
          <cell r="K64">
            <v>-562.55802999999992</v>
          </cell>
          <cell r="L64">
            <v>-9.3302833624410345E-2</v>
          </cell>
          <cell r="M64">
            <v>-481.52538000000004</v>
          </cell>
          <cell r="N64">
            <v>-7.6281647821192386E-2</v>
          </cell>
          <cell r="O64">
            <v>-523.68574000000001</v>
          </cell>
          <cell r="P64">
            <v>-0.10388586566241591</v>
          </cell>
          <cell r="Q64">
            <v>-42.160359999999969</v>
          </cell>
          <cell r="R64">
            <v>8.7555841812533286E-2</v>
          </cell>
          <cell r="T64">
            <v>-5212.4844800000001</v>
          </cell>
          <cell r="U64">
            <v>-8.1018064090664976E-2</v>
          </cell>
        </row>
        <row r="65">
          <cell r="A65" t="str">
            <v>Salaires et Charges MOI (dont intérim indirect)</v>
          </cell>
          <cell r="C65">
            <v>-325.96616999999998</v>
          </cell>
          <cell r="D65">
            <v>-5.4062986758354969E-2</v>
          </cell>
          <cell r="E65">
            <v>-288.3494</v>
          </cell>
          <cell r="F65">
            <v>-4.5679352104456318E-2</v>
          </cell>
          <cell r="G65">
            <v>-298.76434999999998</v>
          </cell>
          <cell r="H65">
            <v>-5.9267210768082029E-2</v>
          </cell>
          <cell r="I65">
            <v>-10.414949999999976</v>
          </cell>
          <cell r="J65">
            <v>3.6119201219076524E-2</v>
          </cell>
          <cell r="K65">
            <v>-325.96616999999998</v>
          </cell>
          <cell r="L65">
            <v>-5.4062986758354969E-2</v>
          </cell>
          <cell r="M65">
            <v>-288.3494</v>
          </cell>
          <cell r="N65">
            <v>-4.5679352104456318E-2</v>
          </cell>
          <cell r="O65">
            <v>-298.76434999999998</v>
          </cell>
          <cell r="P65">
            <v>-5.9267210768082029E-2</v>
          </cell>
          <cell r="Q65">
            <v>-10.414949999999976</v>
          </cell>
          <cell r="R65">
            <v>3.6119201219076524E-2</v>
          </cell>
          <cell r="T65">
            <v>-3074.4542199999996</v>
          </cell>
          <cell r="U65">
            <v>-4.7786488381021591E-2</v>
          </cell>
        </row>
        <row r="66">
          <cell r="A66" t="str">
            <v>Salaires et Charges MOS (dont intérim de structure)</v>
          </cell>
          <cell r="C66">
            <v>-677.38052000000005</v>
          </cell>
          <cell r="D66">
            <v>-0.11234667107671821</v>
          </cell>
          <cell r="E66">
            <v>-842.61378000000002</v>
          </cell>
          <cell r="F66">
            <v>-0.13348407017558175</v>
          </cell>
          <cell r="G66">
            <v>-788.14095999999995</v>
          </cell>
          <cell r="H66">
            <v>-0.15634702196322456</v>
          </cell>
          <cell r="I66">
            <v>54.47282000000007</v>
          </cell>
          <cell r="J66">
            <v>-6.4647435507166895E-2</v>
          </cell>
          <cell r="K66">
            <v>-677.38052000000005</v>
          </cell>
          <cell r="L66">
            <v>-0.11234667107671821</v>
          </cell>
          <cell r="M66">
            <v>-842.61378000000002</v>
          </cell>
          <cell r="N66">
            <v>-0.13348407017558175</v>
          </cell>
          <cell r="O66">
            <v>-788.14095999999995</v>
          </cell>
          <cell r="P66">
            <v>-0.15634702196322456</v>
          </cell>
          <cell r="Q66">
            <v>54.47282000000007</v>
          </cell>
          <cell r="R66">
            <v>-6.4647435507166895E-2</v>
          </cell>
          <cell r="T66">
            <v>-10328.124900000001</v>
          </cell>
          <cell r="U66">
            <v>-0.1605308731940038</v>
          </cell>
        </row>
        <row r="67">
          <cell r="A67" t="str">
            <v>Autres Charges de Personnel</v>
          </cell>
          <cell r="C67">
            <v>-15.027710000000001</v>
          </cell>
          <cell r="D67">
            <v>-2.4924147396596361E-3</v>
          </cell>
          <cell r="E67">
            <v>-7.1432699999999993</v>
          </cell>
          <cell r="F67">
            <v>-1.1316130552281353E-3</v>
          </cell>
          <cell r="G67">
            <v>-5.2480900000000004</v>
          </cell>
          <cell r="H67">
            <v>-1.0410869173643497E-3</v>
          </cell>
          <cell r="I67">
            <v>1.895179999999999</v>
          </cell>
          <cell r="J67">
            <v>-0.2653098650897977</v>
          </cell>
          <cell r="K67">
            <v>-15.027710000000001</v>
          </cell>
          <cell r="L67">
            <v>-2.4924147396596361E-3</v>
          </cell>
          <cell r="M67">
            <v>-7.1432699999999993</v>
          </cell>
          <cell r="N67">
            <v>-1.1316130552281353E-3</v>
          </cell>
          <cell r="O67">
            <v>-5.2480900000000004</v>
          </cell>
          <cell r="P67">
            <v>-1.0410869173643497E-3</v>
          </cell>
          <cell r="Q67">
            <v>1.895179999999999</v>
          </cell>
          <cell r="R67">
            <v>-0.2653098650897977</v>
          </cell>
          <cell r="T67">
            <v>-76.789999999999992</v>
          </cell>
          <cell r="U67">
            <v>-1.1935531252693847E-3</v>
          </cell>
        </row>
        <row r="68">
          <cell r="A68" t="str">
            <v>Total masse salariale et autres impôts</v>
          </cell>
          <cell r="C68">
            <v>-1686.6285099999998</v>
          </cell>
          <cell r="D68">
            <v>-0.27973508662691582</v>
          </cell>
          <cell r="E68">
            <v>-1760.2352000000001</v>
          </cell>
          <cell r="F68">
            <v>-0.27885060099815745</v>
          </cell>
          <cell r="G68">
            <v>-1744.6366499999999</v>
          </cell>
          <cell r="H68">
            <v>-0.34609131929318393</v>
          </cell>
          <cell r="I68">
            <v>15.598550000000159</v>
          </cell>
          <cell r="J68">
            <v>-8.8616282642229871E-3</v>
          </cell>
          <cell r="K68">
            <v>-1686.6285099999998</v>
          </cell>
          <cell r="L68">
            <v>-0.27973508662691582</v>
          </cell>
          <cell r="M68">
            <v>-1760.2352000000001</v>
          </cell>
          <cell r="N68">
            <v>-0.27885060099815745</v>
          </cell>
          <cell r="O68">
            <v>-1744.6366499999999</v>
          </cell>
          <cell r="P68">
            <v>-0.34609131929318393</v>
          </cell>
          <cell r="Q68">
            <v>15.598550000000159</v>
          </cell>
          <cell r="R68">
            <v>-8.8616282642229871E-3</v>
          </cell>
          <cell r="T68">
            <v>-20152.589740000003</v>
          </cell>
          <cell r="U68">
            <v>-0.31323331770346063</v>
          </cell>
        </row>
        <row r="69">
          <cell r="B69" t="str">
            <v>Excédent Brut d'Exploitation</v>
          </cell>
          <cell r="C69">
            <v>453.24713000000042</v>
          </cell>
          <cell r="D69">
            <v>7.5173118693428895E-2</v>
          </cell>
          <cell r="E69">
            <v>402.91689000000042</v>
          </cell>
          <cell r="F69">
            <v>6.3828752503533953E-2</v>
          </cell>
          <cell r="G69">
            <v>22.832809999999199</v>
          </cell>
          <cell r="H69">
            <v>4.5294459084476565E-3</v>
          </cell>
          <cell r="I69">
            <v>-380.08408000000122</v>
          </cell>
          <cell r="J69">
            <v>-0.94333121651961727</v>
          </cell>
          <cell r="K69">
            <v>453.24713000000042</v>
          </cell>
          <cell r="L69">
            <v>7.5173118693428895E-2</v>
          </cell>
          <cell r="M69">
            <v>402.91689000000042</v>
          </cell>
          <cell r="N69">
            <v>6.3828752503533953E-2</v>
          </cell>
          <cell r="O69">
            <v>22.832809999999199</v>
          </cell>
          <cell r="P69">
            <v>4.5294459084476565E-3</v>
          </cell>
          <cell r="Q69">
            <v>-380.08408000000122</v>
          </cell>
          <cell r="R69">
            <v>-0.94333121651961727</v>
          </cell>
          <cell r="T69">
            <v>2906.8337600000086</v>
          </cell>
          <cell r="U69">
            <v>4.5181150135259369E-2</v>
          </cell>
        </row>
        <row r="70">
          <cell r="A70" t="str">
            <v>Dotation aux amortissements</v>
          </cell>
          <cell r="C70">
            <v>-176.65328</v>
          </cell>
          <cell r="D70">
            <v>-2.9298758019766204E-2</v>
          </cell>
          <cell r="E70">
            <v>-163.73679000000001</v>
          </cell>
          <cell r="F70">
            <v>-2.5938637232688619E-2</v>
          </cell>
          <cell r="G70">
            <v>-154.87101000000001</v>
          </cell>
          <cell r="H70">
            <v>-3.0722449956079902E-2</v>
          </cell>
          <cell r="I70">
            <v>8.8657800000000009</v>
          </cell>
          <cell r="J70">
            <v>-5.41465360350597E-2</v>
          </cell>
          <cell r="K70">
            <v>-176.65328</v>
          </cell>
          <cell r="L70">
            <v>-2.9298758019766204E-2</v>
          </cell>
          <cell r="M70">
            <v>-163.73679000000001</v>
          </cell>
          <cell r="N70">
            <v>-2.5938637232688619E-2</v>
          </cell>
          <cell r="O70">
            <v>-154.87101000000001</v>
          </cell>
          <cell r="P70">
            <v>-3.0722449956079902E-2</v>
          </cell>
          <cell r="Q70">
            <v>8.8657800000000009</v>
          </cell>
          <cell r="R70">
            <v>-5.41465360350597E-2</v>
          </cell>
          <cell r="T70">
            <v>-1760.17049</v>
          </cell>
          <cell r="U70">
            <v>-2.7358471016362081E-2</v>
          </cell>
        </row>
        <row r="71">
          <cell r="A71" t="str">
            <v>Dotation nette aux provisions</v>
          </cell>
          <cell r="C71">
            <v>-150</v>
          </cell>
          <cell r="D71">
            <v>-2.4878189088619981E-2</v>
          </cell>
          <cell r="E71">
            <v>-25.581400000000002</v>
          </cell>
          <cell r="F71">
            <v>-4.0525202338723056E-3</v>
          </cell>
          <cell r="G71">
            <v>31.652000000000001</v>
          </cell>
          <cell r="H71">
            <v>6.2789477902277582E-3</v>
          </cell>
          <cell r="I71">
            <v>57.233400000000003</v>
          </cell>
          <cell r="J71">
            <v>-2.2373052295808673</v>
          </cell>
          <cell r="K71">
            <v>-150</v>
          </cell>
          <cell r="L71">
            <v>-2.4878189088619981E-2</v>
          </cell>
          <cell r="M71">
            <v>-25.581400000000002</v>
          </cell>
          <cell r="N71">
            <v>-4.0525202338723056E-3</v>
          </cell>
          <cell r="O71">
            <v>31.652000000000001</v>
          </cell>
          <cell r="P71">
            <v>6.2789477902277582E-3</v>
          </cell>
          <cell r="Q71">
            <v>57.233400000000003</v>
          </cell>
          <cell r="R71">
            <v>-2.2373052295808673</v>
          </cell>
          <cell r="T71">
            <v>-275.00000000000006</v>
          </cell>
          <cell r="U71">
            <v>-4.2743470432228267E-3</v>
          </cell>
        </row>
        <row r="72">
          <cell r="A72" t="str">
            <v>Redevance MGI Coutier</v>
          </cell>
          <cell r="C72">
            <v>-53.698419999999999</v>
          </cell>
          <cell r="D72">
            <v>-8.906129643467554E-3</v>
          </cell>
          <cell r="E72">
            <v>-63.506320000000002</v>
          </cell>
          <cell r="F72">
            <v>-1.006045981763193E-2</v>
          </cell>
          <cell r="G72">
            <v>-42.673229999999997</v>
          </cell>
          <cell r="H72">
            <v>-8.465278124933048E-3</v>
          </cell>
          <cell r="I72">
            <v>20.833090000000006</v>
          </cell>
          <cell r="J72">
            <v>-0.32804750771261826</v>
          </cell>
          <cell r="K72">
            <v>-53.698419999999999</v>
          </cell>
          <cell r="L72">
            <v>-8.906129643467554E-3</v>
          </cell>
          <cell r="M72">
            <v>-63.506320000000002</v>
          </cell>
          <cell r="N72">
            <v>-1.006045981763193E-2</v>
          </cell>
          <cell r="O72">
            <v>-42.673229999999997</v>
          </cell>
          <cell r="P72">
            <v>-8.465278124933048E-3</v>
          </cell>
          <cell r="Q72">
            <v>20.833090000000006</v>
          </cell>
          <cell r="R72">
            <v>-0.32804750771261826</v>
          </cell>
          <cell r="T72">
            <v>-633.08756999999991</v>
          </cell>
          <cell r="U72">
            <v>-9.8401308470204493E-3</v>
          </cell>
        </row>
        <row r="73">
          <cell r="A73" t="str">
            <v>Autres produits et charges (dont autres redevances)</v>
          </cell>
          <cell r="C73">
            <v>-6.2770200000000003</v>
          </cell>
          <cell r="D73">
            <v>-1.0410726031536627E-3</v>
          </cell>
          <cell r="E73">
            <v>-15.51163</v>
          </cell>
          <cell r="F73">
            <v>-2.4573007902359005E-3</v>
          </cell>
          <cell r="G73">
            <v>-38.759680000000003</v>
          </cell>
          <cell r="H73">
            <v>-7.6889298333734056E-3</v>
          </cell>
          <cell r="I73">
            <v>-23.248050000000003</v>
          </cell>
          <cell r="J73">
            <v>1.4987496478448752</v>
          </cell>
          <cell r="K73">
            <v>-6.2770200000000003</v>
          </cell>
          <cell r="L73">
            <v>-1.0410726031536627E-3</v>
          </cell>
          <cell r="M73">
            <v>-15.51163</v>
          </cell>
          <cell r="N73">
            <v>-2.4573007902359005E-3</v>
          </cell>
          <cell r="O73">
            <v>-38.759680000000003</v>
          </cell>
          <cell r="P73">
            <v>-7.6889298333734056E-3</v>
          </cell>
          <cell r="Q73">
            <v>-23.248050000000003</v>
          </cell>
          <cell r="R73">
            <v>1.4987496478448752</v>
          </cell>
          <cell r="T73">
            <v>-166.75</v>
          </cell>
          <cell r="U73">
            <v>-2.59180861620875E-3</v>
          </cell>
        </row>
        <row r="74">
          <cell r="B74" t="str">
            <v>Résultat d'Exploitation</v>
          </cell>
          <cell r="C74">
            <v>66.618410000000438</v>
          </cell>
          <cell r="D74">
            <v>1.1048969338421488E-2</v>
          </cell>
          <cell r="E74">
            <v>134.58075000000039</v>
          </cell>
          <cell r="F74">
            <v>2.1319834429105202E-2</v>
          </cell>
          <cell r="G74">
            <v>-181.81911000000082</v>
          </cell>
          <cell r="H74">
            <v>-3.6068264215710945E-2</v>
          </cell>
          <cell r="I74">
            <v>-316.39986000000124</v>
          </cell>
          <cell r="J74">
            <v>-2.3510038397021882</v>
          </cell>
          <cell r="K74">
            <v>66.618410000000438</v>
          </cell>
          <cell r="L74">
            <v>1.1048969338421488E-2</v>
          </cell>
          <cell r="M74">
            <v>134.58075000000039</v>
          </cell>
          <cell r="N74">
            <v>2.1319834429105202E-2</v>
          </cell>
          <cell r="O74">
            <v>-181.81911000000082</v>
          </cell>
          <cell r="P74">
            <v>-3.6068264215710945E-2</v>
          </cell>
          <cell r="Q74">
            <v>-316.39986000000124</v>
          </cell>
          <cell r="R74">
            <v>-2.3510038397021882</v>
          </cell>
          <cell r="T74">
            <v>71.825700000008737</v>
          </cell>
          <cell r="U74">
            <v>1.1163926124452622E-3</v>
          </cell>
        </row>
        <row r="76">
          <cell r="C76" t="str">
            <v>Mois</v>
          </cell>
          <cell r="K76" t="str">
            <v>Cumul</v>
          </cell>
          <cell r="T76" t="str">
            <v>Année</v>
          </cell>
        </row>
        <row r="77">
          <cell r="C77" t="str">
            <v>A-1</v>
          </cell>
          <cell r="E77" t="str">
            <v>Budget</v>
          </cell>
          <cell r="G77" t="str">
            <v>Réel</v>
          </cell>
          <cell r="I77" t="str">
            <v>Ecart (Réel-Budget)</v>
          </cell>
          <cell r="K77" t="str">
            <v>A-1</v>
          </cell>
          <cell r="M77" t="str">
            <v>Budget</v>
          </cell>
          <cell r="O77" t="str">
            <v>Réel</v>
          </cell>
          <cell r="Q77" t="str">
            <v>Ecart (Réel-Budget)</v>
          </cell>
          <cell r="T77" t="str">
            <v>Budget</v>
          </cell>
        </row>
        <row r="78">
          <cell r="C78" t="str">
            <v>Montant</v>
          </cell>
          <cell r="D78" t="str">
            <v>%</v>
          </cell>
          <cell r="E78" t="str">
            <v>Montant</v>
          </cell>
          <cell r="F78" t="str">
            <v>%</v>
          </cell>
          <cell r="G78" t="str">
            <v>Montant</v>
          </cell>
          <cell r="H78" t="str">
            <v>%</v>
          </cell>
          <cell r="I78" t="str">
            <v>Montant</v>
          </cell>
          <cell r="J78" t="str">
            <v>%</v>
          </cell>
          <cell r="K78" t="str">
            <v>Montant</v>
          </cell>
          <cell r="L78" t="str">
            <v>%</v>
          </cell>
          <cell r="M78" t="str">
            <v>Montant</v>
          </cell>
          <cell r="N78" t="str">
            <v>%</v>
          </cell>
          <cell r="O78" t="str">
            <v>Montant</v>
          </cell>
          <cell r="P78" t="str">
            <v>%</v>
          </cell>
          <cell r="Q78" t="str">
            <v>Montant</v>
          </cell>
          <cell r="R78" t="str">
            <v>%</v>
          </cell>
          <cell r="T78" t="str">
            <v>Montant</v>
          </cell>
          <cell r="U78" t="str">
            <v>%</v>
          </cell>
        </row>
        <row r="79">
          <cell r="A79" t="str">
            <v>Outil. et Protos</v>
          </cell>
        </row>
        <row r="80">
          <cell r="A80" t="str">
            <v>Chiffre d'affaires</v>
          </cell>
          <cell r="D80">
            <v>0</v>
          </cell>
          <cell r="E80">
            <v>869.21</v>
          </cell>
          <cell r="F80">
            <v>1</v>
          </cell>
          <cell r="G80">
            <v>13.61406</v>
          </cell>
          <cell r="H80">
            <v>0.1850866548134146</v>
          </cell>
          <cell r="I80">
            <v>-855.59594000000004</v>
          </cell>
          <cell r="J80">
            <v>-0.9843374328413157</v>
          </cell>
          <cell r="L80">
            <v>0</v>
          </cell>
          <cell r="M80">
            <v>869.21</v>
          </cell>
          <cell r="N80">
            <v>1</v>
          </cell>
          <cell r="O80">
            <v>13.61406</v>
          </cell>
          <cell r="P80">
            <v>0.1850866548134146</v>
          </cell>
          <cell r="Q80">
            <v>-855.59594000000004</v>
          </cell>
          <cell r="R80">
            <v>-0.9843374328413157</v>
          </cell>
          <cell r="T80">
            <v>5232.6100000000006</v>
          </cell>
          <cell r="U80">
            <v>0.82492815038679768</v>
          </cell>
        </row>
        <row r="81">
          <cell r="A81" t="str">
            <v>Variation de stock</v>
          </cell>
          <cell r="D81">
            <v>0</v>
          </cell>
          <cell r="E81">
            <v>0</v>
          </cell>
          <cell r="F81">
            <v>0</v>
          </cell>
          <cell r="G81">
            <v>59.941000000000003</v>
          </cell>
          <cell r="H81">
            <v>0.81491334518658542</v>
          </cell>
          <cell r="I81">
            <v>59.941000000000003</v>
          </cell>
          <cell r="J81">
            <v>0</v>
          </cell>
          <cell r="L81">
            <v>0</v>
          </cell>
          <cell r="M81">
            <v>0</v>
          </cell>
          <cell r="N81">
            <v>0</v>
          </cell>
          <cell r="O81">
            <v>59.941000000000003</v>
          </cell>
          <cell r="P81">
            <v>0.81491334518658542</v>
          </cell>
          <cell r="Q81">
            <v>59.941000000000003</v>
          </cell>
          <cell r="R81">
            <v>0</v>
          </cell>
          <cell r="T81">
            <v>1110.5</v>
          </cell>
          <cell r="U81">
            <v>0.17507184961320235</v>
          </cell>
        </row>
        <row r="82">
          <cell r="B82" t="str">
            <v>CA Outil. et Protos</v>
          </cell>
          <cell r="C82">
            <v>0</v>
          </cell>
          <cell r="D82">
            <v>0</v>
          </cell>
          <cell r="E82">
            <v>869.21</v>
          </cell>
          <cell r="F82">
            <v>1</v>
          </cell>
          <cell r="G82">
            <v>73.555059999999997</v>
          </cell>
          <cell r="H82">
            <v>1</v>
          </cell>
          <cell r="I82">
            <v>-795.65494000000001</v>
          </cell>
          <cell r="J82">
            <v>-0.91537711255047682</v>
          </cell>
          <cell r="K82">
            <v>0</v>
          </cell>
          <cell r="L82">
            <v>0</v>
          </cell>
          <cell r="M82">
            <v>869.21</v>
          </cell>
          <cell r="N82">
            <v>1</v>
          </cell>
          <cell r="O82">
            <v>73.555059999999997</v>
          </cell>
          <cell r="P82">
            <v>1</v>
          </cell>
          <cell r="Q82">
            <v>-795.65494000000001</v>
          </cell>
          <cell r="R82">
            <v>-0.91537711255047682</v>
          </cell>
          <cell r="T82">
            <v>6343.1100000000006</v>
          </cell>
          <cell r="U82">
            <v>1</v>
          </cell>
        </row>
        <row r="83">
          <cell r="B83" t="str">
            <v>% par rapport à la production total</v>
          </cell>
          <cell r="C83">
            <v>0</v>
          </cell>
          <cell r="E83">
            <v>0.14153096983682872</v>
          </cell>
          <cell r="G83">
            <v>1.5527406907387135E-2</v>
          </cell>
          <cell r="K83">
            <v>0</v>
          </cell>
          <cell r="M83">
            <v>0.14153096983682872</v>
          </cell>
          <cell r="O83">
            <v>1.5527406907387135E-2</v>
          </cell>
          <cell r="T83">
            <v>0.10149100824562923</v>
          </cell>
        </row>
        <row r="84">
          <cell r="A84" t="str">
            <v>Ventes diverses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T84">
            <v>0</v>
          </cell>
          <cell r="U84">
            <v>0</v>
          </cell>
        </row>
        <row r="85">
          <cell r="A85" t="str">
            <v>Consommations</v>
          </cell>
          <cell r="D85">
            <v>0</v>
          </cell>
          <cell r="E85">
            <v>-640.89959999999996</v>
          </cell>
          <cell r="F85">
            <v>-0.73733574165046412</v>
          </cell>
          <cell r="G85">
            <v>-212.28954999999999</v>
          </cell>
          <cell r="H85">
            <v>-2.8861311512763366</v>
          </cell>
          <cell r="I85">
            <v>428.61005</v>
          </cell>
          <cell r="J85">
            <v>-0.66876317289010634</v>
          </cell>
          <cell r="L85">
            <v>0</v>
          </cell>
          <cell r="M85">
            <v>-640.89959999999996</v>
          </cell>
          <cell r="N85">
            <v>-0.73733574165046412</v>
          </cell>
          <cell r="O85">
            <v>-212.28954999999999</v>
          </cell>
          <cell r="P85">
            <v>-2.8861311512763366</v>
          </cell>
          <cell r="Q85">
            <v>428.61005</v>
          </cell>
          <cell r="R85">
            <v>-0.66876317289010634</v>
          </cell>
          <cell r="T85">
            <v>-4063.8941</v>
          </cell>
          <cell r="U85">
            <v>-0.64067848421357976</v>
          </cell>
        </row>
        <row r="86">
          <cell r="A86" t="str">
            <v>Prestations de service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T86">
            <v>0</v>
          </cell>
          <cell r="U86">
            <v>0</v>
          </cell>
        </row>
        <row r="87">
          <cell r="A87" t="str">
            <v>Sous-traitance de capacité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T87">
            <v>0</v>
          </cell>
          <cell r="U87">
            <v>0</v>
          </cell>
        </row>
        <row r="88">
          <cell r="B88" t="str">
            <v>Marge Outil. et Protos</v>
          </cell>
          <cell r="C88">
            <v>0</v>
          </cell>
          <cell r="D88">
            <v>0</v>
          </cell>
          <cell r="E88">
            <v>228.31040000000007</v>
          </cell>
          <cell r="F88">
            <v>0.26266425834953588</v>
          </cell>
          <cell r="G88">
            <v>-138.73448999999999</v>
          </cell>
          <cell r="H88">
            <v>-1.8861311512763363</v>
          </cell>
          <cell r="I88">
            <v>-367.04489000000001</v>
          </cell>
          <cell r="J88">
            <v>-1.6076573384304873</v>
          </cell>
          <cell r="K88">
            <v>0</v>
          </cell>
          <cell r="L88">
            <v>0</v>
          </cell>
          <cell r="M88">
            <v>228.31040000000007</v>
          </cell>
          <cell r="N88">
            <v>0.26266425834953588</v>
          </cell>
          <cell r="O88">
            <v>-138.73448999999999</v>
          </cell>
          <cell r="P88">
            <v>-1.8861311512763363</v>
          </cell>
          <cell r="Q88">
            <v>-367.04489000000001</v>
          </cell>
          <cell r="R88">
            <v>-1.6076573384304873</v>
          </cell>
          <cell r="T88">
            <v>2279.2159000000006</v>
          </cell>
          <cell r="U88">
            <v>0.3593215157864203</v>
          </cell>
        </row>
        <row r="89">
          <cell r="A89" t="str">
            <v>Production + A/R</v>
          </cell>
        </row>
        <row r="90">
          <cell r="A90" t="str">
            <v>Chiffre d'affaires</v>
          </cell>
          <cell r="D90">
            <v>0</v>
          </cell>
          <cell r="E90">
            <v>5270.4122153324852</v>
          </cell>
          <cell r="F90">
            <v>1.0000000010117773</v>
          </cell>
          <cell r="G90">
            <v>4377.3181100000002</v>
          </cell>
          <cell r="H90">
            <v>0.94546127483057796</v>
          </cell>
          <cell r="I90">
            <v>-893.09410533248501</v>
          </cell>
          <cell r="J90">
            <v>-0.16945431758341956</v>
          </cell>
          <cell r="L90">
            <v>0</v>
          </cell>
          <cell r="M90">
            <v>5270.4122153324852</v>
          </cell>
          <cell r="N90">
            <v>1.0000000010117773</v>
          </cell>
          <cell r="O90">
            <v>4377.3181100000002</v>
          </cell>
          <cell r="P90">
            <v>0.94546127483057796</v>
          </cell>
          <cell r="Q90">
            <v>-893.09410533248501</v>
          </cell>
          <cell r="R90">
            <v>-0.16945431758341956</v>
          </cell>
          <cell r="T90">
            <v>56136.121307746616</v>
          </cell>
          <cell r="U90">
            <v>1.0000000001379969</v>
          </cell>
        </row>
        <row r="91">
          <cell r="A91" t="str">
            <v>Variation de stock</v>
          </cell>
          <cell r="D91">
            <v>0</v>
          </cell>
          <cell r="E91">
            <v>0</v>
          </cell>
          <cell r="F91">
            <v>0</v>
          </cell>
          <cell r="G91">
            <v>252.50447</v>
          </cell>
          <cell r="H91">
            <v>5.4538690610863423E-2</v>
          </cell>
          <cell r="I91">
            <v>252.50447</v>
          </cell>
          <cell r="L91">
            <v>0</v>
          </cell>
          <cell r="M91">
            <v>0</v>
          </cell>
          <cell r="N91">
            <v>0</v>
          </cell>
          <cell r="O91">
            <v>252.50447</v>
          </cell>
          <cell r="P91">
            <v>5.4538690610863423E-2</v>
          </cell>
          <cell r="Q91">
            <v>252.50447</v>
          </cell>
          <cell r="R91">
            <v>0</v>
          </cell>
          <cell r="T91">
            <v>0</v>
          </cell>
          <cell r="U91">
            <v>0</v>
          </cell>
        </row>
        <row r="92">
          <cell r="B92" t="str">
            <v>CA Production</v>
          </cell>
          <cell r="C92">
            <v>0</v>
          </cell>
          <cell r="D92">
            <v>0</v>
          </cell>
          <cell r="E92">
            <v>5270.4122153324852</v>
          </cell>
          <cell r="F92">
            <v>1.0000000010117773</v>
          </cell>
          <cell r="G92">
            <v>4629.82258</v>
          </cell>
          <cell r="H92">
            <v>0.99999996544144143</v>
          </cell>
          <cell r="I92">
            <v>-640.58963533248505</v>
          </cell>
          <cell r="J92">
            <v>-0.12154450338227929</v>
          </cell>
          <cell r="K92">
            <v>0</v>
          </cell>
          <cell r="L92">
            <v>0</v>
          </cell>
          <cell r="M92">
            <v>5270.4122153324852</v>
          </cell>
          <cell r="N92">
            <v>1.0000000010117773</v>
          </cell>
          <cell r="O92">
            <v>4629.82258</v>
          </cell>
          <cell r="P92">
            <v>0.99999996544144143</v>
          </cell>
          <cell r="Q92">
            <v>-640.58963533248505</v>
          </cell>
          <cell r="R92">
            <v>-0.12154450338227929</v>
          </cell>
          <cell r="T92">
            <v>56136.121307746616</v>
          </cell>
          <cell r="U92">
            <v>1.0000000001379969</v>
          </cell>
        </row>
        <row r="93">
          <cell r="B93" t="str">
            <v>% par rapport à la production total</v>
          </cell>
          <cell r="C93">
            <v>0</v>
          </cell>
          <cell r="E93">
            <v>0.85816609596745963</v>
          </cell>
          <cell r="G93">
            <v>0.97735137608029854</v>
          </cell>
          <cell r="K93">
            <v>0</v>
          </cell>
          <cell r="M93">
            <v>0.85816609596745963</v>
          </cell>
          <cell r="O93">
            <v>0.97735137608029854</v>
          </cell>
          <cell r="T93">
            <v>0.898188987818618</v>
          </cell>
        </row>
        <row r="94">
          <cell r="A94" t="str">
            <v>Ventes diverses</v>
          </cell>
          <cell r="D94">
            <v>0</v>
          </cell>
          <cell r="E94">
            <v>4.4247787610619467</v>
          </cell>
          <cell r="F94">
            <v>8.3955079503391359E-4</v>
          </cell>
          <cell r="G94">
            <v>14.95354</v>
          </cell>
          <cell r="H94">
            <v>3.2298299178512391E-3</v>
          </cell>
          <cell r="I94">
            <v>10.528761238938053</v>
          </cell>
          <cell r="J94">
            <v>2.3795000400000004</v>
          </cell>
          <cell r="L94">
            <v>0</v>
          </cell>
          <cell r="M94">
            <v>4.4247787610619467</v>
          </cell>
          <cell r="N94">
            <v>8.3955079503391359E-4</v>
          </cell>
          <cell r="O94">
            <v>14.95354</v>
          </cell>
          <cell r="P94">
            <v>3.2298299178512391E-3</v>
          </cell>
          <cell r="Q94">
            <v>10.528761238938053</v>
          </cell>
          <cell r="R94">
            <v>2.3795000400000004</v>
          </cell>
          <cell r="T94">
            <v>49.999999999999993</v>
          </cell>
          <cell r="U94">
            <v>8.9069210415861034E-4</v>
          </cell>
        </row>
        <row r="95">
          <cell r="A95" t="str">
            <v>Consommations</v>
          </cell>
          <cell r="D95">
            <v>0</v>
          </cell>
          <cell r="E95">
            <v>-1964.3302418712426</v>
          </cell>
          <cell r="F95">
            <v>-0.37270903367750852</v>
          </cell>
          <cell r="G95">
            <v>-2006.46451</v>
          </cell>
          <cell r="H95">
            <v>-0.43337825715547801</v>
          </cell>
          <cell r="I95">
            <v>-42.134268128757412</v>
          </cell>
          <cell r="J95">
            <v>2.1449686631418885E-2</v>
          </cell>
          <cell r="L95">
            <v>0</v>
          </cell>
          <cell r="M95">
            <v>-1964.3302418712426</v>
          </cell>
          <cell r="N95">
            <v>-0.37270903367750852</v>
          </cell>
          <cell r="O95">
            <v>-2006.46451</v>
          </cell>
          <cell r="P95">
            <v>-0.43337825715547801</v>
          </cell>
          <cell r="Q95">
            <v>-42.134268128757412</v>
          </cell>
          <cell r="R95">
            <v>2.1449686631418885E-2</v>
          </cell>
          <cell r="T95">
            <v>-20831.155035148648</v>
          </cell>
          <cell r="U95">
            <v>-0.37108290620621565</v>
          </cell>
        </row>
        <row r="96">
          <cell r="A96" t="str">
            <v>Prestations de service</v>
          </cell>
          <cell r="D96">
            <v>0</v>
          </cell>
          <cell r="E96">
            <v>-353.32238057366175</v>
          </cell>
          <cell r="F96">
            <v>-6.7038851326139751E-2</v>
          </cell>
          <cell r="G96">
            <v>-297.86272000000002</v>
          </cell>
          <cell r="H96">
            <v>-6.4335663961078565E-2</v>
          </cell>
          <cell r="I96">
            <v>55.459660573661722</v>
          </cell>
          <cell r="J96">
            <v>-0.1569661692067631</v>
          </cell>
          <cell r="L96">
            <v>0</v>
          </cell>
          <cell r="M96">
            <v>-353.32238057366175</v>
          </cell>
          <cell r="N96">
            <v>-6.7038851326139751E-2</v>
          </cell>
          <cell r="O96">
            <v>-297.86272000000002</v>
          </cell>
          <cell r="P96">
            <v>-6.4335663961078565E-2</v>
          </cell>
          <cell r="Q96">
            <v>55.459660573661722</v>
          </cell>
          <cell r="R96">
            <v>-0.1569661692067631</v>
          </cell>
          <cell r="T96">
            <v>-3763.3011526553796</v>
          </cell>
          <cell r="U96">
            <v>-6.7038852444822883E-2</v>
          </cell>
        </row>
        <row r="97">
          <cell r="A97" t="str">
            <v>Sous-traitance de capacité</v>
          </cell>
          <cell r="D97">
            <v>0</v>
          </cell>
          <cell r="E97">
            <v>-454.0554040940562</v>
          </cell>
          <cell r="F97">
            <v>-8.6151782062233812E-2</v>
          </cell>
          <cell r="G97">
            <v>-210.54058000000001</v>
          </cell>
          <cell r="H97">
            <v>-4.5474868439563623E-2</v>
          </cell>
          <cell r="I97">
            <v>243.51482409405619</v>
          </cell>
          <cell r="J97">
            <v>-0.53631081559292015</v>
          </cell>
          <cell r="L97">
            <v>0</v>
          </cell>
          <cell r="M97">
            <v>-454.0554040940562</v>
          </cell>
          <cell r="N97">
            <v>-8.6151782062233812E-2</v>
          </cell>
          <cell r="O97">
            <v>-210.54058000000001</v>
          </cell>
          <cell r="P97">
            <v>-4.5474868439563623E-2</v>
          </cell>
          <cell r="Q97">
            <v>243.51482409405619</v>
          </cell>
          <cell r="R97">
            <v>-0.53631081559292015</v>
          </cell>
          <cell r="T97">
            <v>-4836.2269687592598</v>
          </cell>
          <cell r="U97">
            <v>-8.6151783499856083E-2</v>
          </cell>
        </row>
        <row r="98">
          <cell r="B98" t="str">
            <v>Marge Production</v>
          </cell>
          <cell r="C98">
            <v>0</v>
          </cell>
          <cell r="D98">
            <v>0</v>
          </cell>
          <cell r="E98">
            <v>2503.1289675545868</v>
          </cell>
          <cell r="F98">
            <v>0.47493988474092924</v>
          </cell>
          <cell r="G98">
            <v>2129.9083100000003</v>
          </cell>
          <cell r="H98">
            <v>0.46004100580317248</v>
          </cell>
          <cell r="I98">
            <v>-373.22065755458652</v>
          </cell>
          <cell r="J98">
            <v>-0.14910164933259573</v>
          </cell>
          <cell r="K98">
            <v>0</v>
          </cell>
          <cell r="L98">
            <v>0</v>
          </cell>
          <cell r="M98">
            <v>2503.1289675545868</v>
          </cell>
          <cell r="N98">
            <v>0.47493988474092924</v>
          </cell>
          <cell r="O98">
            <v>2129.9083100000003</v>
          </cell>
          <cell r="P98">
            <v>0.46004100580317248</v>
          </cell>
          <cell r="Q98">
            <v>-373.22065755458652</v>
          </cell>
          <cell r="R98">
            <v>-0.14910164933259573</v>
          </cell>
          <cell r="T98">
            <v>26755.438151183331</v>
          </cell>
          <cell r="U98">
            <v>0.47661715009126088</v>
          </cell>
        </row>
        <row r="99">
          <cell r="A99" t="str">
            <v>Divers</v>
          </cell>
        </row>
        <row r="100">
          <cell r="A100" t="str">
            <v>Chiffre d'affaires</v>
          </cell>
          <cell r="D100">
            <v>0</v>
          </cell>
          <cell r="E100">
            <v>1.8604651162790697</v>
          </cell>
          <cell r="F100">
            <v>1.0763794281023611E-2</v>
          </cell>
          <cell r="G100">
            <v>33.734000000000002</v>
          </cell>
          <cell r="H100">
            <v>9.9924702497850973E-2</v>
          </cell>
          <cell r="I100">
            <v>31.873534883720932</v>
          </cell>
          <cell r="J100">
            <v>17.132025000000002</v>
          </cell>
          <cell r="L100">
            <v>0</v>
          </cell>
          <cell r="M100">
            <v>1.8604651162790697</v>
          </cell>
          <cell r="N100">
            <v>1.0763794281023611E-2</v>
          </cell>
          <cell r="O100">
            <v>33.734000000000002</v>
          </cell>
          <cell r="P100">
            <v>9.9924702497850973E-2</v>
          </cell>
          <cell r="Q100">
            <v>31.873534883720932</v>
          </cell>
          <cell r="R100">
            <v>17.132025000000002</v>
          </cell>
          <cell r="T100">
            <v>20</v>
          </cell>
          <cell r="U100">
            <v>1.0763794208611567E-2</v>
          </cell>
        </row>
        <row r="101">
          <cell r="A101" t="str">
            <v>Variation de stock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T101">
            <v>0</v>
          </cell>
          <cell r="U101">
            <v>0</v>
          </cell>
        </row>
        <row r="102">
          <cell r="B102" t="str">
            <v>CA Divers</v>
          </cell>
          <cell r="C102">
            <v>0</v>
          </cell>
          <cell r="D102">
            <v>0</v>
          </cell>
          <cell r="E102">
            <v>1.8604651162790697</v>
          </cell>
          <cell r="F102">
            <v>1.0763794281023611E-2</v>
          </cell>
          <cell r="G102">
            <v>33.734000000000002</v>
          </cell>
          <cell r="H102">
            <v>9.9924702497850973E-2</v>
          </cell>
          <cell r="I102">
            <v>31.873534883720932</v>
          </cell>
          <cell r="J102">
            <v>17.132025000000002</v>
          </cell>
          <cell r="K102">
            <v>0</v>
          </cell>
          <cell r="L102">
            <v>0</v>
          </cell>
          <cell r="M102">
            <v>1.8604651162790697</v>
          </cell>
          <cell r="N102">
            <v>1.0763794281023611E-2</v>
          </cell>
          <cell r="O102">
            <v>33.734000000000002</v>
          </cell>
          <cell r="P102">
            <v>9.9924702497850973E-2</v>
          </cell>
          <cell r="Q102">
            <v>31.873534883720932</v>
          </cell>
          <cell r="R102">
            <v>17.132025000000002</v>
          </cell>
          <cell r="T102">
            <v>20</v>
          </cell>
          <cell r="U102">
            <v>1.0763794208611567E-2</v>
          </cell>
        </row>
        <row r="103">
          <cell r="B103" t="str">
            <v>% par rapport à la production total</v>
          </cell>
          <cell r="C103">
            <v>0</v>
          </cell>
          <cell r="E103">
            <v>3.0293419571169802E-4</v>
          </cell>
          <cell r="G103">
            <v>7.1212170123142807E-3</v>
          </cell>
          <cell r="K103">
            <v>0</v>
          </cell>
          <cell r="M103">
            <v>3.0293419571169802E-4</v>
          </cell>
          <cell r="O103">
            <v>7.1212170123142807E-3</v>
          </cell>
          <cell r="T103">
            <v>3.2000393575274343E-4</v>
          </cell>
        </row>
        <row r="104">
          <cell r="A104" t="str">
            <v>Ventes diverses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T104">
            <v>0</v>
          </cell>
          <cell r="U104">
            <v>0</v>
          </cell>
        </row>
        <row r="105">
          <cell r="A105" t="str">
            <v>Consommations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T105">
            <v>0</v>
          </cell>
          <cell r="U105">
            <v>0</v>
          </cell>
        </row>
        <row r="106">
          <cell r="A106" t="str">
            <v>Prestations de service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T106">
            <v>0</v>
          </cell>
          <cell r="U106">
            <v>0</v>
          </cell>
        </row>
        <row r="107">
          <cell r="A107" t="str">
            <v>Sous-traitance de capacité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T107">
            <v>0</v>
          </cell>
          <cell r="U107">
            <v>0</v>
          </cell>
        </row>
        <row r="108">
          <cell r="B108" t="str">
            <v>MargeDivers</v>
          </cell>
          <cell r="C108">
            <v>0</v>
          </cell>
          <cell r="D108">
            <v>0</v>
          </cell>
          <cell r="E108">
            <v>1.8604651162790697</v>
          </cell>
          <cell r="F108">
            <v>1.0763794281023611E-2</v>
          </cell>
          <cell r="G108">
            <v>33.734000000000002</v>
          </cell>
          <cell r="H108">
            <v>9.9924702497850973E-2</v>
          </cell>
          <cell r="I108">
            <v>31.873534883720932</v>
          </cell>
          <cell r="J108">
            <v>17.132025000000002</v>
          </cell>
          <cell r="K108">
            <v>0</v>
          </cell>
          <cell r="L108">
            <v>0</v>
          </cell>
          <cell r="M108">
            <v>1.8604651162790697</v>
          </cell>
          <cell r="N108">
            <v>1.0763794281023611E-2</v>
          </cell>
          <cell r="O108">
            <v>33.734000000000002</v>
          </cell>
          <cell r="P108">
            <v>9.9924702497850973E-2</v>
          </cell>
          <cell r="Q108">
            <v>31.873534883720932</v>
          </cell>
          <cell r="R108">
            <v>17.132025000000002</v>
          </cell>
          <cell r="T108">
            <v>20</v>
          </cell>
          <cell r="U108">
            <v>1.0763794208611567E-2</v>
          </cell>
        </row>
        <row r="109">
          <cell r="A109" t="str">
            <v>TOTAL</v>
          </cell>
        </row>
        <row r="110">
          <cell r="A110" t="str">
            <v>Chiffre d'affaires</v>
          </cell>
          <cell r="C110">
            <v>0</v>
          </cell>
          <cell r="D110">
            <v>0</v>
          </cell>
          <cell r="E110">
            <v>6141.4826804487639</v>
          </cell>
          <cell r="F110">
            <v>0.97291324276603064</v>
          </cell>
          <cell r="G110">
            <v>4424.6661700000004</v>
          </cell>
          <cell r="H110">
            <v>0.87774067580617399</v>
          </cell>
          <cell r="I110">
            <v>-1716.8165104487634</v>
          </cell>
          <cell r="J110">
            <v>-0.27954430546783116</v>
          </cell>
          <cell r="K110">
            <v>0</v>
          </cell>
          <cell r="L110">
            <v>0</v>
          </cell>
          <cell r="M110">
            <v>6141.4826804487639</v>
          </cell>
          <cell r="N110">
            <v>0.97291324276603064</v>
          </cell>
          <cell r="O110">
            <v>4424.6661700000004</v>
          </cell>
          <cell r="P110">
            <v>0.87774067580617399</v>
          </cell>
          <cell r="Q110">
            <v>-1716.8165104487634</v>
          </cell>
          <cell r="R110">
            <v>-0.27954430546783116</v>
          </cell>
          <cell r="T110">
            <v>61388.731307746617</v>
          </cell>
          <cell r="U110">
            <v>0.95416997146351734</v>
          </cell>
        </row>
        <row r="111">
          <cell r="A111" t="str">
            <v>Variation de stock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312.44547</v>
          </cell>
          <cell r="H111">
            <v>6.1981195293288681E-2</v>
          </cell>
          <cell r="I111">
            <v>312.44547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312.44547</v>
          </cell>
          <cell r="P111">
            <v>6.1981195293288681E-2</v>
          </cell>
          <cell r="Q111">
            <v>312.44547</v>
          </cell>
          <cell r="R111">
            <v>0</v>
          </cell>
          <cell r="T111">
            <v>1110.5</v>
          </cell>
          <cell r="U111">
            <v>1.7260590514541631E-2</v>
          </cell>
        </row>
        <row r="112">
          <cell r="B112" t="str">
            <v>CA Total</v>
          </cell>
          <cell r="C112">
            <v>0</v>
          </cell>
          <cell r="D112">
            <v>0</v>
          </cell>
          <cell r="E112">
            <v>6141.4826804487639</v>
          </cell>
          <cell r="F112">
            <v>0.97291324276603064</v>
          </cell>
          <cell r="G112">
            <v>4737.1116400000001</v>
          </cell>
          <cell r="H112">
            <v>0.93972187109946259</v>
          </cell>
          <cell r="I112">
            <v>-1404.3710404487638</v>
          </cell>
          <cell r="J112">
            <v>-0.22866970624529137</v>
          </cell>
          <cell r="K112">
            <v>0</v>
          </cell>
          <cell r="L112">
            <v>0</v>
          </cell>
          <cell r="M112">
            <v>6141.4826804487639</v>
          </cell>
          <cell r="N112">
            <v>0.97291324276603064</v>
          </cell>
          <cell r="O112">
            <v>4737.1116400000001</v>
          </cell>
          <cell r="P112">
            <v>0.93972187109946259</v>
          </cell>
          <cell r="Q112">
            <v>-1404.3710404487638</v>
          </cell>
          <cell r="R112">
            <v>-0.22866970624529137</v>
          </cell>
          <cell r="T112">
            <v>62499.231307746617</v>
          </cell>
          <cell r="U112">
            <v>0.97143056197805899</v>
          </cell>
        </row>
        <row r="113">
          <cell r="A113" t="str">
            <v>Ventes diverses</v>
          </cell>
          <cell r="C113">
            <v>0</v>
          </cell>
          <cell r="D113">
            <v>0</v>
          </cell>
          <cell r="E113">
            <v>4.4247787610619467</v>
          </cell>
          <cell r="F113">
            <v>7.0095872233779115E-4</v>
          </cell>
          <cell r="G113">
            <v>14.95354</v>
          </cell>
          <cell r="H113">
            <v>2.9664001307684314E-3</v>
          </cell>
          <cell r="I113">
            <v>10.528761238938053</v>
          </cell>
          <cell r="J113">
            <v>2.3795000400000004</v>
          </cell>
          <cell r="K113">
            <v>0</v>
          </cell>
          <cell r="L113">
            <v>0</v>
          </cell>
          <cell r="M113">
            <v>4.4247787610619467</v>
          </cell>
          <cell r="N113">
            <v>7.0095872233779115E-4</v>
          </cell>
          <cell r="O113">
            <v>14.95354</v>
          </cell>
          <cell r="P113">
            <v>2.9664001307684314E-3</v>
          </cell>
          <cell r="Q113">
            <v>10.528761238938053</v>
          </cell>
          <cell r="R113">
            <v>2.3795000400000004</v>
          </cell>
          <cell r="T113">
            <v>49.999999999999993</v>
          </cell>
          <cell r="U113">
            <v>7.7715400785869553E-4</v>
          </cell>
        </row>
        <row r="114">
          <cell r="A114" t="str">
            <v>Consommations</v>
          </cell>
          <cell r="C114">
            <v>0</v>
          </cell>
          <cell r="D114">
            <v>0</v>
          </cell>
          <cell r="E114">
            <v>-2605.2298418712426</v>
          </cell>
          <cell r="F114">
            <v>-0.41271183938608352</v>
          </cell>
          <cell r="G114">
            <v>-2218.7540600000002</v>
          </cell>
          <cell r="H114">
            <v>-0.4401440952260795</v>
          </cell>
          <cell r="I114">
            <v>386.47578187124236</v>
          </cell>
          <cell r="J114">
            <v>-0.14834613655187168</v>
          </cell>
          <cell r="K114">
            <v>0</v>
          </cell>
          <cell r="L114">
            <v>0</v>
          </cell>
          <cell r="M114">
            <v>-2605.2298418712426</v>
          </cell>
          <cell r="N114">
            <v>-0.41271183938608352</v>
          </cell>
          <cell r="O114">
            <v>-2218.7540600000002</v>
          </cell>
          <cell r="P114">
            <v>-0.4401440952260795</v>
          </cell>
          <cell r="Q114">
            <v>386.47578187124236</v>
          </cell>
          <cell r="R114">
            <v>-0.14834613655187168</v>
          </cell>
          <cell r="T114">
            <v>-24895.049135148649</v>
          </cell>
          <cell r="U114">
            <v>-0.38694574422439854</v>
          </cell>
        </row>
        <row r="115">
          <cell r="A115" t="str">
            <v>Prestations de service</v>
          </cell>
          <cell r="C115">
            <v>0</v>
          </cell>
          <cell r="D115">
            <v>0</v>
          </cell>
          <cell r="E115">
            <v>-353.32238057366175</v>
          </cell>
          <cell r="F115">
            <v>-5.5972155408018927E-2</v>
          </cell>
          <cell r="G115">
            <v>-297.86272000000002</v>
          </cell>
          <cell r="H115">
            <v>-5.9088350421307646E-2</v>
          </cell>
          <cell r="I115">
            <v>55.459660573661722</v>
          </cell>
          <cell r="J115">
            <v>-0.1569661692067631</v>
          </cell>
          <cell r="K115">
            <v>0</v>
          </cell>
          <cell r="L115">
            <v>0</v>
          </cell>
          <cell r="M115">
            <v>-353.32238057366175</v>
          </cell>
          <cell r="N115">
            <v>-5.5972155408018927E-2</v>
          </cell>
          <cell r="O115">
            <v>-297.86272000000002</v>
          </cell>
          <cell r="P115">
            <v>-5.9088350421307646E-2</v>
          </cell>
          <cell r="Q115">
            <v>55.459660573661722</v>
          </cell>
          <cell r="R115">
            <v>-0.1569661692067631</v>
          </cell>
          <cell r="T115">
            <v>-3763.3011526553796</v>
          </cell>
          <cell r="U115">
            <v>-5.8493291471307544E-2</v>
          </cell>
        </row>
        <row r="116">
          <cell r="A116" t="str">
            <v>Sous-traitance de capacité</v>
          </cell>
          <cell r="C116">
            <v>0</v>
          </cell>
          <cell r="D116">
            <v>0</v>
          </cell>
          <cell r="E116">
            <v>-454.0554040940562</v>
          </cell>
          <cell r="F116">
            <v>-7.1929945678900639E-2</v>
          </cell>
          <cell r="G116">
            <v>-210.54058000000001</v>
          </cell>
          <cell r="H116">
            <v>-4.1765869756864353E-2</v>
          </cell>
          <cell r="I116">
            <v>243.51482409405619</v>
          </cell>
          <cell r="J116">
            <v>-0.53631081559292015</v>
          </cell>
          <cell r="K116">
            <v>0</v>
          </cell>
          <cell r="L116">
            <v>0</v>
          </cell>
          <cell r="M116">
            <v>-454.0554040940562</v>
          </cell>
          <cell r="N116">
            <v>-7.1929945678900639E-2</v>
          </cell>
          <cell r="O116">
            <v>-210.54058000000001</v>
          </cell>
          <cell r="P116">
            <v>-4.1765869756864353E-2</v>
          </cell>
          <cell r="Q116">
            <v>243.51482409405619</v>
          </cell>
          <cell r="R116">
            <v>-0.53631081559292015</v>
          </cell>
          <cell r="T116">
            <v>-4836.2269687592598</v>
          </cell>
          <cell r="U116">
            <v>-7.516986343371139E-2</v>
          </cell>
        </row>
        <row r="117">
          <cell r="B117" t="str">
            <v>Marge</v>
          </cell>
          <cell r="C117">
            <v>0</v>
          </cell>
          <cell r="D117">
            <v>0</v>
          </cell>
          <cell r="E117">
            <v>2733.2998326708657</v>
          </cell>
          <cell r="F117">
            <v>0.43300026101536543</v>
          </cell>
          <cell r="G117">
            <v>2024.9078199999999</v>
          </cell>
          <cell r="H117">
            <v>0.40168995582597961</v>
          </cell>
          <cell r="I117">
            <v>-708.39201267086582</v>
          </cell>
          <cell r="J117">
            <v>-0.25917098600143507</v>
          </cell>
          <cell r="K117">
            <v>0</v>
          </cell>
          <cell r="L117">
            <v>0</v>
          </cell>
          <cell r="M117">
            <v>2733.2998326708657</v>
          </cell>
          <cell r="N117">
            <v>0.43300026101536543</v>
          </cell>
          <cell r="O117">
            <v>2024.9078199999999</v>
          </cell>
          <cell r="P117">
            <v>0.40168995582597961</v>
          </cell>
          <cell r="Q117">
            <v>-708.39201267086582</v>
          </cell>
          <cell r="R117">
            <v>-0.25917098600143507</v>
          </cell>
          <cell r="T117">
            <v>29054.65405118333</v>
          </cell>
          <cell r="U117">
            <v>0.45159881685650022</v>
          </cell>
        </row>
        <row r="118">
          <cell r="A118" t="str">
            <v>Energie</v>
          </cell>
          <cell r="D118">
            <v>0</v>
          </cell>
          <cell r="E118">
            <v>-63.363502325581408</v>
          </cell>
          <cell r="F118">
            <v>-1.0037835117055107E-2</v>
          </cell>
          <cell r="G118">
            <v>-66.014719999999997</v>
          </cell>
          <cell r="H118">
            <v>-1.3095633143766718E-2</v>
          </cell>
          <cell r="I118">
            <v>-2.6512176744185894</v>
          </cell>
          <cell r="J118">
            <v>4.1841400445256527E-2</v>
          </cell>
          <cell r="L118">
            <v>0</v>
          </cell>
          <cell r="M118">
            <v>-63.363502325581408</v>
          </cell>
          <cell r="N118">
            <v>-1.0037835117055107E-2</v>
          </cell>
          <cell r="O118">
            <v>-66.014719999999997</v>
          </cell>
          <cell r="P118">
            <v>-1.3095633143766718E-2</v>
          </cell>
          <cell r="Q118">
            <v>-2.6512176744185894</v>
          </cell>
          <cell r="R118">
            <v>4.1841400445256527E-2</v>
          </cell>
          <cell r="T118">
            <v>-681.1576500000001</v>
          </cell>
          <cell r="U118">
            <v>-1.0587287953622215E-2</v>
          </cell>
        </row>
        <row r="119">
          <cell r="A119" t="str">
            <v>Entretien &amp; maintenance</v>
          </cell>
          <cell r="D119">
            <v>0</v>
          </cell>
          <cell r="E119">
            <v>-172.98116147964981</v>
          </cell>
          <cell r="F119">
            <v>-2.7403099790277836E-2</v>
          </cell>
          <cell r="G119">
            <v>-120.7116</v>
          </cell>
          <cell r="H119">
            <v>-2.3946096110035925E-2</v>
          </cell>
          <cell r="I119">
            <v>52.269561479649809</v>
          </cell>
          <cell r="J119">
            <v>-0.30216909767829836</v>
          </cell>
          <cell r="L119">
            <v>0</v>
          </cell>
          <cell r="M119">
            <v>-172.98116147964981</v>
          </cell>
          <cell r="N119">
            <v>-2.7403099790277836E-2</v>
          </cell>
          <cell r="O119">
            <v>-120.7116</v>
          </cell>
          <cell r="P119">
            <v>-2.3946096110035925E-2</v>
          </cell>
          <cell r="Q119">
            <v>52.269561479649809</v>
          </cell>
          <cell r="R119">
            <v>-0.30216909767829836</v>
          </cell>
          <cell r="T119">
            <v>-1843.236102500146</v>
          </cell>
          <cell r="U119">
            <v>-2.8649566489756598E-2</v>
          </cell>
        </row>
        <row r="120">
          <cell r="A120" t="str">
            <v>Achats sur outillages non refacturés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T120">
            <v>0</v>
          </cell>
          <cell r="U120">
            <v>0</v>
          </cell>
        </row>
        <row r="121">
          <cell r="A121" t="str">
            <v>Prestations groupe</v>
          </cell>
          <cell r="D121">
            <v>0</v>
          </cell>
          <cell r="E121">
            <v>-190.32829000000001</v>
          </cell>
          <cell r="F121">
            <v>-3.0151174146188869E-2</v>
          </cell>
          <cell r="G121">
            <v>-134.53081</v>
          </cell>
          <cell r="H121">
            <v>-2.6687474161729129E-2</v>
          </cell>
          <cell r="I121">
            <v>55.797480000000007</v>
          </cell>
          <cell r="J121">
            <v>-0.2931644055647219</v>
          </cell>
          <cell r="L121">
            <v>0</v>
          </cell>
          <cell r="M121">
            <v>-190.32829000000001</v>
          </cell>
          <cell r="N121">
            <v>-3.0151174146188869E-2</v>
          </cell>
          <cell r="O121">
            <v>-134.53081</v>
          </cell>
          <cell r="P121">
            <v>-2.6687474161729129E-2</v>
          </cell>
          <cell r="Q121">
            <v>55.797480000000007</v>
          </cell>
          <cell r="R121">
            <v>-0.2931644055647219</v>
          </cell>
          <cell r="T121">
            <v>-1902.43067</v>
          </cell>
          <cell r="U121">
            <v>-2.9569632397276072E-2</v>
          </cell>
        </row>
        <row r="122">
          <cell r="A122" t="str">
            <v>Achats et charges externes administratives</v>
          </cell>
          <cell r="D122">
            <v>0</v>
          </cell>
          <cell r="E122">
            <v>-4.9627906976744187</v>
          </cell>
          <cell r="F122">
            <v>-7.8618878242781227E-4</v>
          </cell>
          <cell r="G122">
            <v>-5.0038600000000004</v>
          </cell>
          <cell r="H122">
            <v>-9.9263792776472484E-4</v>
          </cell>
          <cell r="I122">
            <v>-4.1069302325581702E-2</v>
          </cell>
          <cell r="J122">
            <v>8.2754451733833001E-3</v>
          </cell>
          <cell r="L122">
            <v>0</v>
          </cell>
          <cell r="M122">
            <v>-4.9627906976744187</v>
          </cell>
          <cell r="N122">
            <v>-7.8618878242781227E-4</v>
          </cell>
          <cell r="O122">
            <v>-5.0038600000000004</v>
          </cell>
          <cell r="P122">
            <v>-9.9263792776472484E-4</v>
          </cell>
          <cell r="Q122">
            <v>-4.1069302325581702E-2</v>
          </cell>
          <cell r="R122">
            <v>8.2754451733833001E-3</v>
          </cell>
          <cell r="T122">
            <v>-53.350000000000009</v>
          </cell>
          <cell r="U122">
            <v>-8.2922332638522833E-4</v>
          </cell>
        </row>
        <row r="123">
          <cell r="A123" t="str">
            <v>Voyages, déplacements, missions, réceptions</v>
          </cell>
          <cell r="D123">
            <v>0</v>
          </cell>
          <cell r="E123">
            <v>-4.831858407079646</v>
          </cell>
          <cell r="F123">
            <v>-7.6544692479286797E-4</v>
          </cell>
          <cell r="G123">
            <v>-3.3220999999999998</v>
          </cell>
          <cell r="H123">
            <v>-6.5901972873485507E-4</v>
          </cell>
          <cell r="I123">
            <v>1.5097584070796461</v>
          </cell>
          <cell r="J123">
            <v>-0.31245915750915754</v>
          </cell>
          <cell r="L123">
            <v>0</v>
          </cell>
          <cell r="M123">
            <v>-4.831858407079646</v>
          </cell>
          <cell r="N123">
            <v>-7.6544692479286797E-4</v>
          </cell>
          <cell r="O123">
            <v>-3.3220999999999998</v>
          </cell>
          <cell r="P123">
            <v>-6.5901972873485507E-4</v>
          </cell>
          <cell r="Q123">
            <v>1.5097584070796461</v>
          </cell>
          <cell r="R123">
            <v>-0.31245915750915754</v>
          </cell>
          <cell r="T123">
            <v>-54.599999999999994</v>
          </cell>
          <cell r="U123">
            <v>-8.4865217658169553E-4</v>
          </cell>
        </row>
        <row r="124">
          <cell r="A124" t="str">
            <v>Transport sur ventes</v>
          </cell>
          <cell r="D124">
            <v>0</v>
          </cell>
          <cell r="E124">
            <v>-106.84729148719219</v>
          </cell>
          <cell r="F124">
            <v>-1.6926392249302168E-2</v>
          </cell>
          <cell r="G124">
            <v>-111.34124</v>
          </cell>
          <cell r="H124">
            <v>-2.2087256187893922E-2</v>
          </cell>
          <cell r="I124">
            <v>-4.4939485128078047</v>
          </cell>
          <cell r="J124">
            <v>4.2059545452740821E-2</v>
          </cell>
          <cell r="L124">
            <v>0</v>
          </cell>
          <cell r="M124">
            <v>-106.84729148719219</v>
          </cell>
          <cell r="N124">
            <v>-1.6926392249302168E-2</v>
          </cell>
          <cell r="O124">
            <v>-111.34124</v>
          </cell>
          <cell r="P124">
            <v>-2.2087256187893922E-2</v>
          </cell>
          <cell r="Q124">
            <v>-4.4939485128078047</v>
          </cell>
          <cell r="R124">
            <v>4.2059545452740821E-2</v>
          </cell>
          <cell r="T124">
            <v>-1138.0500000000002</v>
          </cell>
          <cell r="U124">
            <v>-1.7688802372871775E-2</v>
          </cell>
        </row>
        <row r="125">
          <cell r="A125" t="str">
            <v>Transport sur achats</v>
          </cell>
          <cell r="D125">
            <v>0</v>
          </cell>
          <cell r="E125">
            <v>-12.026833653626221</v>
          </cell>
          <cell r="F125">
            <v>-1.9052509530649866E-3</v>
          </cell>
          <cell r="G125">
            <v>-8.3558299999999992</v>
          </cell>
          <cell r="H125">
            <v>-1.6575831010368634E-3</v>
          </cell>
          <cell r="I125">
            <v>3.6710036536262223</v>
          </cell>
          <cell r="J125">
            <v>-0.30523442489947261</v>
          </cell>
          <cell r="L125">
            <v>0</v>
          </cell>
          <cell r="M125">
            <v>-12.026833653626221</v>
          </cell>
          <cell r="N125">
            <v>-1.9052509530649866E-3</v>
          </cell>
          <cell r="O125">
            <v>-8.3558299999999992</v>
          </cell>
          <cell r="P125">
            <v>-1.6575831010368634E-3</v>
          </cell>
          <cell r="Q125">
            <v>3.6710036536262223</v>
          </cell>
          <cell r="R125">
            <v>-0.30523442489947261</v>
          </cell>
          <cell r="T125">
            <v>-128.1</v>
          </cell>
          <cell r="U125">
            <v>-1.9910685681339781E-3</v>
          </cell>
        </row>
        <row r="126">
          <cell r="A126" t="str">
            <v>Autres transports</v>
          </cell>
          <cell r="D126">
            <v>0</v>
          </cell>
          <cell r="E126">
            <v>-0.14082943388321101</v>
          </cell>
          <cell r="F126">
            <v>-2.2309730129566584E-5</v>
          </cell>
          <cell r="G126">
            <v>-0.11254</v>
          </cell>
          <cell r="H126">
            <v>-2.232505953216959E-5</v>
          </cell>
          <cell r="I126">
            <v>2.8289433883211007E-2</v>
          </cell>
          <cell r="J126">
            <v>-0.20087728185196896</v>
          </cell>
          <cell r="L126">
            <v>0</v>
          </cell>
          <cell r="M126">
            <v>-0.14082943388321101</v>
          </cell>
          <cell r="N126">
            <v>-2.2309730129566584E-5</v>
          </cell>
          <cell r="O126">
            <v>-0.11254</v>
          </cell>
          <cell r="P126">
            <v>-2.232505953216959E-5</v>
          </cell>
          <cell r="Q126">
            <v>2.8289433883211007E-2</v>
          </cell>
          <cell r="R126">
            <v>-0.20087728185196896</v>
          </cell>
          <cell r="T126">
            <v>-1.5</v>
          </cell>
          <cell r="U126">
            <v>-2.3314620235760867E-5</v>
          </cell>
        </row>
        <row r="127">
          <cell r="A127" t="str">
            <v>Honoraires, études, prestations de services</v>
          </cell>
          <cell r="D127">
            <v>0</v>
          </cell>
          <cell r="E127">
            <v>0</v>
          </cell>
          <cell r="F127">
            <v>0</v>
          </cell>
          <cell r="G127">
            <v>-4.8410000000000002</v>
          </cell>
          <cell r="H127">
            <v>-9.6033066638735558E-4</v>
          </cell>
          <cell r="I127">
            <v>-4.8410000000000002</v>
          </cell>
          <cell r="J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-4.8410000000000002</v>
          </cell>
          <cell r="P127">
            <v>-9.6033066638735558E-4</v>
          </cell>
          <cell r="Q127">
            <v>-4.8410000000000002</v>
          </cell>
          <cell r="R127">
            <v>0</v>
          </cell>
          <cell r="T127">
            <v>0</v>
          </cell>
          <cell r="U127">
            <v>0</v>
          </cell>
        </row>
        <row r="128">
          <cell r="A128" t="str">
            <v>Etudes et prest. externes sur outillages non refact.</v>
          </cell>
          <cell r="D128">
            <v>0</v>
          </cell>
          <cell r="E128">
            <v>-10.428529302325584</v>
          </cell>
          <cell r="F128">
            <v>-1.6520528980902009E-3</v>
          </cell>
          <cell r="G128">
            <v>-10.648390000000001</v>
          </cell>
          <cell r="H128">
            <v>-2.1123684083149048E-3</v>
          </cell>
          <cell r="I128">
            <v>-0.21986069767441663</v>
          </cell>
          <cell r="J128">
            <v>2.1082617817009597E-2</v>
          </cell>
          <cell r="L128">
            <v>0</v>
          </cell>
          <cell r="M128">
            <v>-10.428529302325584</v>
          </cell>
          <cell r="N128">
            <v>-1.6520528980902009E-3</v>
          </cell>
          <cell r="O128">
            <v>-10.648390000000001</v>
          </cell>
          <cell r="P128">
            <v>-2.1123684083149048E-3</v>
          </cell>
          <cell r="Q128">
            <v>-0.21986069767441663</v>
          </cell>
          <cell r="R128">
            <v>2.1082617817009597E-2</v>
          </cell>
          <cell r="T128">
            <v>-123.44000000000004</v>
          </cell>
          <cell r="U128">
            <v>-1.9186378146015483E-3</v>
          </cell>
        </row>
        <row r="129">
          <cell r="A129" t="str">
            <v>Assurances</v>
          </cell>
          <cell r="D129">
            <v>0</v>
          </cell>
          <cell r="E129">
            <v>-0.8651162790697674</v>
          </cell>
          <cell r="F129">
            <v>-1.370488411729832E-4</v>
          </cell>
          <cell r="G129">
            <v>-0.62644999999999995</v>
          </cell>
          <cell r="H129">
            <v>-1.2427166824175971E-4</v>
          </cell>
          <cell r="I129">
            <v>0.23866627906976745</v>
          </cell>
          <cell r="J129">
            <v>-0.27587768817204306</v>
          </cell>
          <cell r="L129">
            <v>0</v>
          </cell>
          <cell r="M129">
            <v>-0.8651162790697674</v>
          </cell>
          <cell r="N129">
            <v>-1.370488411729832E-4</v>
          </cell>
          <cell r="O129">
            <v>-0.62644999999999995</v>
          </cell>
          <cell r="P129">
            <v>-1.2427166824175971E-4</v>
          </cell>
          <cell r="Q129">
            <v>0.23866627906976745</v>
          </cell>
          <cell r="R129">
            <v>-0.27587768817204306</v>
          </cell>
          <cell r="T129">
            <v>-9.3000000000000007</v>
          </cell>
          <cell r="U129">
            <v>-1.445506454617174E-4</v>
          </cell>
        </row>
        <row r="130">
          <cell r="A130" t="str">
            <v>Locations</v>
          </cell>
          <cell r="D130">
            <v>0</v>
          </cell>
          <cell r="E130">
            <v>-2.8930232558139544</v>
          </cell>
          <cell r="F130">
            <v>-4.5830311403008374E-4</v>
          </cell>
          <cell r="G130">
            <v>-9.0329200000000007</v>
          </cell>
          <cell r="H130">
            <v>-1.7919004509447784E-3</v>
          </cell>
          <cell r="I130">
            <v>-6.1398967441860464</v>
          </cell>
          <cell r="J130">
            <v>2.1223115755627004</v>
          </cell>
          <cell r="L130">
            <v>0</v>
          </cell>
          <cell r="M130">
            <v>-2.8930232558139544</v>
          </cell>
          <cell r="N130">
            <v>-4.5830311403008374E-4</v>
          </cell>
          <cell r="O130">
            <v>-9.0329200000000007</v>
          </cell>
          <cell r="P130">
            <v>-1.7919004509447784E-3</v>
          </cell>
          <cell r="Q130">
            <v>-6.1398967441860464</v>
          </cell>
          <cell r="R130">
            <v>2.1223115755627004</v>
          </cell>
          <cell r="T130">
            <v>-31.100000000000009</v>
          </cell>
          <cell r="U130">
            <v>-4.8338979288810882E-4</v>
          </cell>
        </row>
        <row r="131">
          <cell r="A131" t="str">
            <v>Autres achats et charges externes</v>
          </cell>
          <cell r="D131">
            <v>0</v>
          </cell>
          <cell r="E131">
            <v>-347.50992904670102</v>
          </cell>
          <cell r="F131">
            <v>-5.5051366185325475E-2</v>
          </cell>
          <cell r="G131">
            <v>-316.66937083929912</v>
          </cell>
          <cell r="H131">
            <v>-6.2819109258948305E-2</v>
          </cell>
          <cell r="I131">
            <v>30.840558207401898</v>
          </cell>
          <cell r="J131">
            <v>-8.8747272033361968E-2</v>
          </cell>
          <cell r="L131">
            <v>0</v>
          </cell>
          <cell r="M131">
            <v>-347.50992904670102</v>
          </cell>
          <cell r="N131">
            <v>-5.5051366185325475E-2</v>
          </cell>
          <cell r="O131">
            <v>-316.66937083929912</v>
          </cell>
          <cell r="P131">
            <v>-6.2819109258948305E-2</v>
          </cell>
          <cell r="Q131">
            <v>30.840558207401898</v>
          </cell>
          <cell r="R131">
            <v>-8.8747272033361968E-2</v>
          </cell>
          <cell r="T131">
            <v>-3735.7317372520361</v>
          </cell>
          <cell r="U131">
            <v>-5.8064777837806947E-2</v>
          </cell>
        </row>
        <row r="132">
          <cell r="A132" t="str">
            <v>Total consommations en prov de tiers</v>
          </cell>
          <cell r="C132">
            <v>0</v>
          </cell>
          <cell r="D132">
            <v>0</v>
          </cell>
          <cell r="E132">
            <v>-917.17915536859743</v>
          </cell>
          <cell r="F132">
            <v>-0.14529646873185798</v>
          </cell>
          <cell r="G132">
            <v>-791.21083083929909</v>
          </cell>
          <cell r="H132">
            <v>-0.15695600587333139</v>
          </cell>
          <cell r="I132">
            <v>125.96832452929834</v>
          </cell>
          <cell r="J132">
            <v>-0.13734320475117423</v>
          </cell>
          <cell r="K132">
            <v>0</v>
          </cell>
          <cell r="L132">
            <v>0</v>
          </cell>
          <cell r="M132">
            <v>-917.17915536859743</v>
          </cell>
          <cell r="N132">
            <v>-0.14529646873185798</v>
          </cell>
          <cell r="O132">
            <v>-791.21083083929909</v>
          </cell>
          <cell r="P132">
            <v>-0.15695600587333139</v>
          </cell>
          <cell r="Q132">
            <v>125.96832452929834</v>
          </cell>
          <cell r="R132">
            <v>-0.13734320475117423</v>
          </cell>
          <cell r="T132">
            <v>-9701.9961597521833</v>
          </cell>
          <cell r="U132">
            <v>-0.15079890399562165</v>
          </cell>
        </row>
        <row r="133">
          <cell r="B133" t="str">
            <v>Valeur ajoutée</v>
          </cell>
          <cell r="C133">
            <v>0</v>
          </cell>
          <cell r="D133">
            <v>0</v>
          </cell>
          <cell r="E133">
            <v>1816.1206773022682</v>
          </cell>
          <cell r="F133">
            <v>0.28770379228350745</v>
          </cell>
          <cell r="G133">
            <v>1233.6969891607009</v>
          </cell>
          <cell r="H133">
            <v>0.24473394995264822</v>
          </cell>
          <cell r="I133">
            <v>-582.42368814156725</v>
          </cell>
          <cell r="J133">
            <v>-0.32069657893368664</v>
          </cell>
          <cell r="K133">
            <v>0</v>
          </cell>
          <cell r="L133">
            <v>0</v>
          </cell>
          <cell r="M133">
            <v>1816.1206773022682</v>
          </cell>
          <cell r="N133">
            <v>0.28770379228350745</v>
          </cell>
          <cell r="O133">
            <v>1233.6969891607009</v>
          </cell>
          <cell r="P133">
            <v>0.24473394995264822</v>
          </cell>
          <cell r="Q133">
            <v>-582.42368814156725</v>
          </cell>
          <cell r="R133">
            <v>-0.32069657893368664</v>
          </cell>
          <cell r="T133">
            <v>19352.657891431147</v>
          </cell>
          <cell r="U133">
            <v>0.30079991286087859</v>
          </cell>
        </row>
        <row r="134">
          <cell r="A134" t="str">
            <v>Autres impôts et taxes</v>
          </cell>
          <cell r="D134">
            <v>0</v>
          </cell>
          <cell r="E134">
            <v>-117.49508279069767</v>
          </cell>
          <cell r="F134">
            <v>-1.8613179903750537E-2</v>
          </cell>
          <cell r="G134">
            <v>-115.23038</v>
          </cell>
          <cell r="H134">
            <v>-2.2858762159361331E-2</v>
          </cell>
          <cell r="I134">
            <v>2.2647027906976689</v>
          </cell>
          <cell r="J134">
            <v>-1.9274872930060805E-2</v>
          </cell>
          <cell r="L134">
            <v>0</v>
          </cell>
          <cell r="M134">
            <v>-117.49508279069767</v>
          </cell>
          <cell r="N134">
            <v>-1.8613179903750537E-2</v>
          </cell>
          <cell r="O134">
            <v>-115.23038</v>
          </cell>
          <cell r="P134">
            <v>-2.2858762159361331E-2</v>
          </cell>
          <cell r="Q134">
            <v>2.2647027906976689</v>
          </cell>
          <cell r="R134">
            <v>-1.9274872930060805E-2</v>
          </cell>
          <cell r="T134">
            <v>-1263.0721400000002</v>
          </cell>
          <cell r="U134">
            <v>-1.9632031516313195E-2</v>
          </cell>
        </row>
        <row r="135">
          <cell r="A135" t="str">
            <v>Frais de défectuosité</v>
          </cell>
          <cell r="D135">
            <v>0</v>
          </cell>
          <cell r="E135">
            <v>-23</v>
          </cell>
          <cell r="F135">
            <v>-3.6435834387118383E-3</v>
          </cell>
          <cell r="G135">
            <v>-13.090920000000001</v>
          </cell>
          <cell r="H135">
            <v>-2.5969039304324644E-3</v>
          </cell>
          <cell r="I135">
            <v>9.9090799999999994</v>
          </cell>
          <cell r="J135">
            <v>-0.43082956521739124</v>
          </cell>
          <cell r="L135">
            <v>0</v>
          </cell>
          <cell r="M135">
            <v>-23</v>
          </cell>
          <cell r="N135">
            <v>-3.6435834387118383E-3</v>
          </cell>
          <cell r="O135">
            <v>-13.090920000000001</v>
          </cell>
          <cell r="P135">
            <v>-2.5969039304324644E-3</v>
          </cell>
          <cell r="Q135">
            <v>9.9090799999999994</v>
          </cell>
          <cell r="R135">
            <v>-0.43082956521739124</v>
          </cell>
          <cell r="T135">
            <v>-196.5</v>
          </cell>
          <cell r="U135">
            <v>-3.0542152508846736E-3</v>
          </cell>
        </row>
        <row r="136">
          <cell r="A136" t="str">
            <v>Salaires et Charges MOD (dont intérim direct)</v>
          </cell>
          <cell r="D136">
            <v>0</v>
          </cell>
          <cell r="E136">
            <v>-481.52538000000004</v>
          </cell>
          <cell r="F136">
            <v>-7.6281647821192386E-2</v>
          </cell>
          <cell r="G136">
            <v>-523.68574000000001</v>
          </cell>
          <cell r="H136">
            <v>-0.10388586566241591</v>
          </cell>
          <cell r="I136">
            <v>-42.160359999999969</v>
          </cell>
          <cell r="J136">
            <v>8.7555841812533286E-2</v>
          </cell>
          <cell r="L136">
            <v>0</v>
          </cell>
          <cell r="M136">
            <v>-481.52538000000004</v>
          </cell>
          <cell r="N136">
            <v>-7.6281647821192386E-2</v>
          </cell>
          <cell r="O136">
            <v>-523.68574000000001</v>
          </cell>
          <cell r="P136">
            <v>-0.10388586566241591</v>
          </cell>
          <cell r="Q136">
            <v>-42.160359999999969</v>
          </cell>
          <cell r="R136">
            <v>8.7555841812533286E-2</v>
          </cell>
          <cell r="T136">
            <v>-5212.4844800000001</v>
          </cell>
          <cell r="U136">
            <v>-8.1018064090664976E-2</v>
          </cell>
        </row>
        <row r="137">
          <cell r="A137" t="str">
            <v>Salaires et Charges MOI (dont intérim indirect)</v>
          </cell>
          <cell r="D137">
            <v>0</v>
          </cell>
          <cell r="E137">
            <v>-288.3494</v>
          </cell>
          <cell r="F137">
            <v>-4.5679352104456318E-2</v>
          </cell>
          <cell r="G137">
            <v>-298.76434999999998</v>
          </cell>
          <cell r="H137">
            <v>-5.9267210768082029E-2</v>
          </cell>
          <cell r="I137">
            <v>-10.414949999999976</v>
          </cell>
          <cell r="J137">
            <v>3.6119201219076524E-2</v>
          </cell>
          <cell r="L137">
            <v>0</v>
          </cell>
          <cell r="M137">
            <v>-288.3494</v>
          </cell>
          <cell r="N137">
            <v>-4.5679352104456318E-2</v>
          </cell>
          <cell r="O137">
            <v>-298.76434999999998</v>
          </cell>
          <cell r="P137">
            <v>-5.9267210768082029E-2</v>
          </cell>
          <cell r="Q137">
            <v>-10.414949999999976</v>
          </cell>
          <cell r="R137">
            <v>3.6119201219076524E-2</v>
          </cell>
          <cell r="T137">
            <v>-3074.4542199999996</v>
          </cell>
          <cell r="U137">
            <v>-4.7786488381021591E-2</v>
          </cell>
        </row>
        <row r="138">
          <cell r="A138" t="str">
            <v>Salaires et Charges MOS (dont intérim de structure)</v>
          </cell>
          <cell r="D138">
            <v>0</v>
          </cell>
          <cell r="E138">
            <v>-258.24678</v>
          </cell>
          <cell r="F138">
            <v>-4.0910595248202591E-2</v>
          </cell>
          <cell r="G138">
            <v>-278.99374</v>
          </cell>
          <cell r="H138">
            <v>-5.5345227071287049E-2</v>
          </cell>
          <cell r="I138">
            <v>-20.746960000000001</v>
          </cell>
          <cell r="J138">
            <v>8.0337729670820979E-2</v>
          </cell>
          <cell r="L138">
            <v>0</v>
          </cell>
          <cell r="M138">
            <v>-258.24678</v>
          </cell>
          <cell r="N138">
            <v>-4.0910595248202591E-2</v>
          </cell>
          <cell r="O138">
            <v>-278.99374</v>
          </cell>
          <cell r="P138">
            <v>-5.5345227071287049E-2</v>
          </cell>
          <cell r="Q138">
            <v>-20.746960000000001</v>
          </cell>
          <cell r="R138">
            <v>8.0337729670820979E-2</v>
          </cell>
          <cell r="T138">
            <v>-2990.0245699999996</v>
          </cell>
          <cell r="U138">
            <v>-4.6474191563429454E-2</v>
          </cell>
        </row>
        <row r="139">
          <cell r="A139" t="str">
            <v>Autres Charges de Personnel</v>
          </cell>
          <cell r="D139">
            <v>0</v>
          </cell>
          <cell r="E139">
            <v>-3.6418604651162787</v>
          </cell>
          <cell r="F139">
            <v>-5.7693141203465502E-4</v>
          </cell>
          <cell r="G139">
            <v>-4.8431499999999996</v>
          </cell>
          <cell r="H139">
            <v>-9.6075717143439794E-4</v>
          </cell>
          <cell r="I139">
            <v>-1.2012895348837209</v>
          </cell>
          <cell r="J139">
            <v>0.32985600255427849</v>
          </cell>
          <cell r="L139">
            <v>0</v>
          </cell>
          <cell r="M139">
            <v>-3.6418604651162787</v>
          </cell>
          <cell r="N139">
            <v>-5.7693141203465502E-4</v>
          </cell>
          <cell r="O139">
            <v>-4.8431499999999996</v>
          </cell>
          <cell r="P139">
            <v>-9.6075717143439794E-4</v>
          </cell>
          <cell r="Q139">
            <v>-1.2012895348837209</v>
          </cell>
          <cell r="R139">
            <v>0.32985600255427849</v>
          </cell>
          <cell r="T139">
            <v>-39.15</v>
          </cell>
          <cell r="U139">
            <v>-6.0851158815335865E-4</v>
          </cell>
        </row>
        <row r="140">
          <cell r="A140" t="str">
            <v>Total masse salariale et autres impôts</v>
          </cell>
          <cell r="C140">
            <v>0</v>
          </cell>
          <cell r="D140">
            <v>0</v>
          </cell>
          <cell r="E140">
            <v>-1172.2585032558138</v>
          </cell>
          <cell r="F140">
            <v>-0.18570528992834831</v>
          </cell>
          <cell r="G140">
            <v>-1234.6082799999997</v>
          </cell>
          <cell r="H140">
            <v>-0.24491472676301312</v>
          </cell>
          <cell r="I140">
            <v>-62.349776744185874</v>
          </cell>
          <cell r="J140">
            <v>5.3187736809770625E-2</v>
          </cell>
          <cell r="K140">
            <v>0</v>
          </cell>
          <cell r="L140">
            <v>0</v>
          </cell>
          <cell r="M140">
            <v>-1172.2585032558138</v>
          </cell>
          <cell r="N140">
            <v>-0.18570528992834831</v>
          </cell>
          <cell r="O140">
            <v>-1234.6082799999997</v>
          </cell>
          <cell r="P140">
            <v>-0.24491472676301312</v>
          </cell>
          <cell r="Q140">
            <v>-62.349776744185874</v>
          </cell>
          <cell r="R140">
            <v>5.3187736809770625E-2</v>
          </cell>
          <cell r="T140">
            <v>-12775.685409999998</v>
          </cell>
          <cell r="U140">
            <v>-0.19857350239046723</v>
          </cell>
        </row>
        <row r="141">
          <cell r="B141" t="str">
            <v>Excédent Brut d'Exploitation</v>
          </cell>
          <cell r="C141">
            <v>0</v>
          </cell>
          <cell r="D141">
            <v>0</v>
          </cell>
          <cell r="E141">
            <v>643.86217404645436</v>
          </cell>
          <cell r="F141">
            <v>0.10199850235515914</v>
          </cell>
          <cell r="G141">
            <v>-0.91129083929877197</v>
          </cell>
          <cell r="H141">
            <v>-1.8077681036490027E-4</v>
          </cell>
          <cell r="I141">
            <v>-644.77346488575313</v>
          </cell>
          <cell r="J141">
            <v>-1.0014153507940553</v>
          </cell>
          <cell r="K141">
            <v>0</v>
          </cell>
          <cell r="L141">
            <v>0</v>
          </cell>
          <cell r="M141">
            <v>643.86217404645436</v>
          </cell>
          <cell r="N141">
            <v>0.10199850235515914</v>
          </cell>
          <cell r="O141">
            <v>-0.91129083929877197</v>
          </cell>
          <cell r="P141">
            <v>-1.8077681036490027E-4</v>
          </cell>
          <cell r="Q141">
            <v>-644.77346488575313</v>
          </cell>
          <cell r="R141">
            <v>-1.0014153507940553</v>
          </cell>
          <cell r="T141">
            <v>6576.9724814311485</v>
          </cell>
          <cell r="U141">
            <v>0.10222641047041135</v>
          </cell>
        </row>
        <row r="142">
          <cell r="A142" t="str">
            <v>Dotation aux amortissements</v>
          </cell>
          <cell r="D142">
            <v>0</v>
          </cell>
          <cell r="E142">
            <v>-140.64206643720928</v>
          </cell>
          <cell r="F142">
            <v>-2.2280048002470687E-2</v>
          </cell>
          <cell r="G142">
            <v>-131.64035850000002</v>
          </cell>
          <cell r="H142">
            <v>-2.6114082462667918E-2</v>
          </cell>
          <cell r="I142">
            <v>9.001707937209261</v>
          </cell>
          <cell r="J142">
            <v>-6.4004377674784396E-2</v>
          </cell>
          <cell r="L142">
            <v>0</v>
          </cell>
          <cell r="M142">
            <v>-140.64206643720928</v>
          </cell>
          <cell r="N142">
            <v>-2.2280048002470687E-2</v>
          </cell>
          <cell r="O142">
            <v>-131.64035850000002</v>
          </cell>
          <cell r="P142">
            <v>-2.6114082462667918E-2</v>
          </cell>
          <cell r="Q142">
            <v>9.001707937209261</v>
          </cell>
          <cell r="R142">
            <v>-6.4004377674784396E-2</v>
          </cell>
          <cell r="T142">
            <v>-1511.9022141999994</v>
          </cell>
          <cell r="U142">
            <v>-2.3499617305119312E-2</v>
          </cell>
        </row>
        <row r="143">
          <cell r="A143" t="str">
            <v>Dotation nette aux provisions</v>
          </cell>
          <cell r="D143">
            <v>0</v>
          </cell>
          <cell r="E143">
            <v>-13.953488372093034</v>
          </cell>
          <cell r="F143">
            <v>-2.2104651802094082E-3</v>
          </cell>
          <cell r="G143">
            <v>31.652000000000001</v>
          </cell>
          <cell r="H143">
            <v>6.2789477902277582E-3</v>
          </cell>
          <cell r="I143">
            <v>45.605488372093035</v>
          </cell>
          <cell r="J143">
            <v>-3.2683933333333317</v>
          </cell>
          <cell r="L143">
            <v>0</v>
          </cell>
          <cell r="M143">
            <v>-13.953488372093034</v>
          </cell>
          <cell r="N143">
            <v>-2.2104651802094082E-3</v>
          </cell>
          <cell r="O143">
            <v>31.652000000000001</v>
          </cell>
          <cell r="P143">
            <v>6.2789477902277582E-3</v>
          </cell>
          <cell r="Q143">
            <v>45.605488372093035</v>
          </cell>
          <cell r="R143">
            <v>-3.2683933333333317</v>
          </cell>
          <cell r="T143">
            <v>-149.99999999999994</v>
          </cell>
          <cell r="U143">
            <v>-2.3314620235760858E-3</v>
          </cell>
        </row>
        <row r="144">
          <cell r="A144" t="str">
            <v>Redevance MGI Coutier</v>
          </cell>
          <cell r="D144">
            <v>0</v>
          </cell>
          <cell r="E144">
            <v>-63.506320000000002</v>
          </cell>
          <cell r="F144">
            <v>-1.006045981763193E-2</v>
          </cell>
          <cell r="G144">
            <v>-42.673229999999997</v>
          </cell>
          <cell r="H144">
            <v>-8.465278124933048E-3</v>
          </cell>
          <cell r="I144">
            <v>20.833090000000006</v>
          </cell>
          <cell r="J144">
            <v>-0.32804750771261826</v>
          </cell>
          <cell r="L144">
            <v>0</v>
          </cell>
          <cell r="M144">
            <v>-63.506320000000002</v>
          </cell>
          <cell r="N144">
            <v>-1.006045981763193E-2</v>
          </cell>
          <cell r="O144">
            <v>-42.673229999999997</v>
          </cell>
          <cell r="P144">
            <v>-8.465278124933048E-3</v>
          </cell>
          <cell r="Q144">
            <v>20.833090000000006</v>
          </cell>
          <cell r="R144">
            <v>-0.32804750771261826</v>
          </cell>
          <cell r="T144">
            <v>-633.08756999999991</v>
          </cell>
          <cell r="U144">
            <v>-9.8401308470204493E-3</v>
          </cell>
        </row>
        <row r="145">
          <cell r="A145" t="str">
            <v>Autres produits et charges (dont autres redevances)</v>
          </cell>
          <cell r="D145">
            <v>0</v>
          </cell>
          <cell r="E145">
            <v>0</v>
          </cell>
          <cell r="F145">
            <v>0</v>
          </cell>
          <cell r="G145">
            <v>-2.53268</v>
          </cell>
          <cell r="H145">
            <v>-5.0241897792727282E-4</v>
          </cell>
          <cell r="I145">
            <v>-2.53268</v>
          </cell>
          <cell r="J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-2.53268</v>
          </cell>
          <cell r="P145">
            <v>-5.0241897792727282E-4</v>
          </cell>
          <cell r="Q145">
            <v>-2.53268</v>
          </cell>
          <cell r="R145">
            <v>0</v>
          </cell>
          <cell r="T145">
            <v>0</v>
          </cell>
          <cell r="U145">
            <v>0</v>
          </cell>
        </row>
        <row r="146">
          <cell r="B146" t="str">
            <v>Résultat d'Exploitation</v>
          </cell>
          <cell r="C146">
            <v>0</v>
          </cell>
          <cell r="D146">
            <v>0</v>
          </cell>
          <cell r="E146">
            <v>425.76029923715203</v>
          </cell>
          <cell r="F146">
            <v>6.7447529354847116E-2</v>
          </cell>
          <cell r="G146">
            <v>-146.10555933929879</v>
          </cell>
          <cell r="H146">
            <v>-2.8983608585665385E-2</v>
          </cell>
          <cell r="I146">
            <v>-571.86585857645082</v>
          </cell>
          <cell r="J146">
            <v>-1.3431638872884124</v>
          </cell>
          <cell r="K146">
            <v>0</v>
          </cell>
          <cell r="L146">
            <v>0</v>
          </cell>
          <cell r="M146">
            <v>425.76029923715203</v>
          </cell>
          <cell r="N146">
            <v>6.7447529354847116E-2</v>
          </cell>
          <cell r="O146">
            <v>-146.10555933929879</v>
          </cell>
          <cell r="P146">
            <v>-2.8983608585665385E-2</v>
          </cell>
          <cell r="Q146">
            <v>-571.86585857645082</v>
          </cell>
          <cell r="R146">
            <v>-1.3431638872884124</v>
          </cell>
          <cell r="T146">
            <v>4281.9826972311494</v>
          </cell>
          <cell r="U146">
            <v>6.6555200294695513E-2</v>
          </cell>
        </row>
        <row r="148">
          <cell r="C148" t="str">
            <v>Mois</v>
          </cell>
          <cell r="K148" t="str">
            <v>Cumul</v>
          </cell>
          <cell r="T148" t="str">
            <v>Année</v>
          </cell>
        </row>
        <row r="149">
          <cell r="C149" t="str">
            <v>A-1</v>
          </cell>
          <cell r="E149" t="str">
            <v>Budget</v>
          </cell>
          <cell r="G149" t="str">
            <v>Réel</v>
          </cell>
          <cell r="I149" t="str">
            <v>Ecart (Réel-Budget)</v>
          </cell>
          <cell r="K149" t="str">
            <v>A-1</v>
          </cell>
          <cell r="M149" t="str">
            <v>Budget</v>
          </cell>
          <cell r="O149" t="str">
            <v>Réel</v>
          </cell>
          <cell r="Q149" t="str">
            <v>Ecart (Réel-Budget)</v>
          </cell>
          <cell r="T149" t="str">
            <v>Budget</v>
          </cell>
        </row>
        <row r="150">
          <cell r="C150" t="str">
            <v>Montant</v>
          </cell>
          <cell r="D150" t="str">
            <v>%</v>
          </cell>
          <cell r="E150" t="str">
            <v>Montant</v>
          </cell>
          <cell r="F150" t="str">
            <v>%</v>
          </cell>
          <cell r="G150" t="str">
            <v>Montant</v>
          </cell>
          <cell r="H150" t="str">
            <v>%</v>
          </cell>
          <cell r="I150" t="str">
            <v>Montant</v>
          </cell>
          <cell r="J150" t="str">
            <v>%</v>
          </cell>
          <cell r="K150" t="str">
            <v>Montant</v>
          </cell>
          <cell r="L150" t="str">
            <v>%</v>
          </cell>
          <cell r="M150" t="str">
            <v>Montant</v>
          </cell>
          <cell r="N150" t="str">
            <v>%</v>
          </cell>
          <cell r="O150" t="str">
            <v>Montant</v>
          </cell>
          <cell r="P150" t="str">
            <v>%</v>
          </cell>
          <cell r="Q150" t="str">
            <v>Montant</v>
          </cell>
          <cell r="R150" t="str">
            <v>%</v>
          </cell>
          <cell r="T150" t="str">
            <v>Montant</v>
          </cell>
          <cell r="U150" t="str">
            <v>%</v>
          </cell>
        </row>
        <row r="151">
          <cell r="A151" t="str">
            <v>Outil. et Protos</v>
          </cell>
        </row>
        <row r="152">
          <cell r="A152" t="str">
            <v>Chiffre d'affaires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T152">
            <v>0</v>
          </cell>
          <cell r="U152">
            <v>0</v>
          </cell>
        </row>
        <row r="153">
          <cell r="A153" t="str">
            <v>Variation de stock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T153">
            <v>0</v>
          </cell>
          <cell r="U153">
            <v>0</v>
          </cell>
        </row>
        <row r="154">
          <cell r="B154" t="str">
            <v>CA Outil. et Protos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T154">
            <v>0</v>
          </cell>
          <cell r="U154">
            <v>0</v>
          </cell>
        </row>
        <row r="155">
          <cell r="B155" t="str">
            <v>% par rapport à la production total</v>
          </cell>
          <cell r="C155">
            <v>0</v>
          </cell>
          <cell r="E155">
            <v>0</v>
          </cell>
          <cell r="G155">
            <v>0</v>
          </cell>
          <cell r="K155">
            <v>0</v>
          </cell>
          <cell r="M155">
            <v>0</v>
          </cell>
          <cell r="O155">
            <v>0</v>
          </cell>
          <cell r="T155">
            <v>0</v>
          </cell>
        </row>
        <row r="156">
          <cell r="A156" t="str">
            <v>Ventes diverses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T156">
            <v>0</v>
          </cell>
          <cell r="U156">
            <v>0</v>
          </cell>
        </row>
        <row r="157">
          <cell r="A157" t="str">
            <v>Consommations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T157">
            <v>0</v>
          </cell>
          <cell r="U157">
            <v>0</v>
          </cell>
        </row>
        <row r="158">
          <cell r="A158" t="str">
            <v>Prestations de service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T158">
            <v>0</v>
          </cell>
          <cell r="U158">
            <v>0</v>
          </cell>
        </row>
        <row r="159">
          <cell r="A159" t="str">
            <v>Sous-traitance de capacité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T159">
            <v>0</v>
          </cell>
          <cell r="U159">
            <v>0</v>
          </cell>
        </row>
        <row r="160">
          <cell r="B160" t="str">
            <v>Marge Outil. et Protos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T160">
            <v>0</v>
          </cell>
          <cell r="U160">
            <v>0</v>
          </cell>
        </row>
        <row r="161">
          <cell r="A161" t="str">
            <v>Production + A/R</v>
          </cell>
        </row>
        <row r="162">
          <cell r="A162" t="str">
            <v>Chiffre d'affaires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T162">
            <v>0</v>
          </cell>
          <cell r="U162">
            <v>0</v>
          </cell>
        </row>
        <row r="163">
          <cell r="A163" t="str">
            <v>Variation de stock</v>
          </cell>
          <cell r="D163">
            <v>0</v>
          </cell>
          <cell r="E163">
            <v>0</v>
          </cell>
          <cell r="F163">
            <v>0</v>
          </cell>
          <cell r="G163">
            <v>1.6000000000000001E-4</v>
          </cell>
          <cell r="H163">
            <v>3.4558558498937263E-8</v>
          </cell>
          <cell r="I163">
            <v>1.6000000000000001E-4</v>
          </cell>
          <cell r="L163">
            <v>0</v>
          </cell>
          <cell r="M163">
            <v>0</v>
          </cell>
          <cell r="N163">
            <v>0</v>
          </cell>
          <cell r="O163">
            <v>1.6000000000000001E-4</v>
          </cell>
          <cell r="P163">
            <v>3.4558558498937263E-8</v>
          </cell>
          <cell r="Q163">
            <v>1.6000000000000001E-4</v>
          </cell>
          <cell r="R163">
            <v>0</v>
          </cell>
          <cell r="T163">
            <v>0</v>
          </cell>
          <cell r="U163">
            <v>0</v>
          </cell>
        </row>
        <row r="164">
          <cell r="B164" t="str">
            <v>CA Production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1.6000000000000001E-4</v>
          </cell>
          <cell r="H164">
            <v>3.4558558498937263E-8</v>
          </cell>
          <cell r="I164">
            <v>1.6000000000000001E-4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1.6000000000000001E-4</v>
          </cell>
          <cell r="P164">
            <v>3.4558558498937263E-8</v>
          </cell>
          <cell r="Q164">
            <v>1.6000000000000001E-4</v>
          </cell>
          <cell r="R164">
            <v>0</v>
          </cell>
          <cell r="T164">
            <v>0</v>
          </cell>
          <cell r="U164">
            <v>0</v>
          </cell>
        </row>
        <row r="165">
          <cell r="B165" t="str">
            <v>% par rapport à la production total</v>
          </cell>
          <cell r="C165">
            <v>0</v>
          </cell>
          <cell r="E165">
            <v>0</v>
          </cell>
          <cell r="G165">
            <v>2.5816790369698197E-7</v>
          </cell>
          <cell r="K165">
            <v>0</v>
          </cell>
          <cell r="M165">
            <v>0</v>
          </cell>
          <cell r="O165">
            <v>2.5816790369698197E-7</v>
          </cell>
          <cell r="T165">
            <v>0</v>
          </cell>
        </row>
        <row r="166">
          <cell r="A166" t="str">
            <v>Ventes diverses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T166">
            <v>0</v>
          </cell>
          <cell r="U166">
            <v>0</v>
          </cell>
        </row>
        <row r="167">
          <cell r="A167" t="str">
            <v>Consommations</v>
          </cell>
          <cell r="D167">
            <v>0</v>
          </cell>
          <cell r="E167">
            <v>0</v>
          </cell>
          <cell r="F167">
            <v>0</v>
          </cell>
          <cell r="G167">
            <v>-0.54013999999999995</v>
          </cell>
          <cell r="H167">
            <v>-1.166653736725998E-4</v>
          </cell>
          <cell r="I167">
            <v>-0.54013999999999995</v>
          </cell>
          <cell r="J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-0.54013999999999995</v>
          </cell>
          <cell r="P167">
            <v>-1.166653736725998E-4</v>
          </cell>
          <cell r="Q167">
            <v>-0.54013999999999995</v>
          </cell>
          <cell r="R167">
            <v>0</v>
          </cell>
          <cell r="T167">
            <v>0</v>
          </cell>
          <cell r="U167">
            <v>0</v>
          </cell>
        </row>
        <row r="168">
          <cell r="A168" t="str">
            <v>Prestations de service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T168">
            <v>0</v>
          </cell>
          <cell r="U168">
            <v>0</v>
          </cell>
        </row>
        <row r="169">
          <cell r="A169" t="str">
            <v>Sous-traitance de capacité</v>
          </cell>
          <cell r="D169">
            <v>0</v>
          </cell>
          <cell r="E169">
            <v>0</v>
          </cell>
          <cell r="F169">
            <v>0</v>
          </cell>
          <cell r="G169">
            <v>2.6922299999999999</v>
          </cell>
          <cell r="H169">
            <v>5.8149742467246152E-4</v>
          </cell>
          <cell r="I169">
            <v>2.6922299999999999</v>
          </cell>
          <cell r="J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2.6922299999999999</v>
          </cell>
          <cell r="P169">
            <v>5.8149742467246152E-4</v>
          </cell>
          <cell r="Q169">
            <v>2.6922299999999999</v>
          </cell>
          <cell r="R169">
            <v>0</v>
          </cell>
          <cell r="T169">
            <v>0</v>
          </cell>
          <cell r="U169">
            <v>0</v>
          </cell>
        </row>
        <row r="170">
          <cell r="B170" t="str">
            <v>Marge Production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2.15225</v>
          </cell>
          <cell r="H170">
            <v>4.6486660955836069E-4</v>
          </cell>
          <cell r="I170">
            <v>2.15225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2.15225</v>
          </cell>
          <cell r="P170">
            <v>4.6486660955836069E-4</v>
          </cell>
          <cell r="Q170">
            <v>2.15225</v>
          </cell>
          <cell r="R170">
            <v>0</v>
          </cell>
          <cell r="T170">
            <v>0</v>
          </cell>
          <cell r="U170">
            <v>0</v>
          </cell>
        </row>
        <row r="171">
          <cell r="A171" t="str">
            <v>Divers</v>
          </cell>
        </row>
        <row r="172">
          <cell r="A172" t="str">
            <v>Chiffre d'affaires</v>
          </cell>
          <cell r="D172">
            <v>0</v>
          </cell>
          <cell r="E172">
            <v>518.48954366365581</v>
          </cell>
          <cell r="F172">
            <v>2.9997416968608523</v>
          </cell>
          <cell r="G172">
            <v>619.75155083929917</v>
          </cell>
          <cell r="H172">
            <v>1.8357885024070295</v>
          </cell>
          <cell r="I172">
            <v>101.26200717564336</v>
          </cell>
          <cell r="J172">
            <v>0.19530192732552387</v>
          </cell>
          <cell r="L172">
            <v>0</v>
          </cell>
          <cell r="M172">
            <v>518.48954366365581</v>
          </cell>
          <cell r="N172">
            <v>2.9997416968608523</v>
          </cell>
          <cell r="O172">
            <v>619.75155083929917</v>
          </cell>
          <cell r="P172">
            <v>1.8357885024070295</v>
          </cell>
          <cell r="Q172">
            <v>101.26200717564336</v>
          </cell>
          <cell r="R172">
            <v>0.19530192732552387</v>
          </cell>
          <cell r="T172">
            <v>5573.7625943843004</v>
          </cell>
          <cell r="U172">
            <v>2.9997416766804759</v>
          </cell>
        </row>
        <row r="173">
          <cell r="A173" t="str">
            <v>Variation de stock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T173">
            <v>0</v>
          </cell>
          <cell r="U173">
            <v>0</v>
          </cell>
        </row>
        <row r="174">
          <cell r="B174" t="str">
            <v>CA Divers</v>
          </cell>
          <cell r="C174">
            <v>0</v>
          </cell>
          <cell r="D174">
            <v>0</v>
          </cell>
          <cell r="E174">
            <v>518.48954366365581</v>
          </cell>
          <cell r="F174">
            <v>2.9997416968608523</v>
          </cell>
          <cell r="G174">
            <v>619.75155083929917</v>
          </cell>
          <cell r="H174">
            <v>1.8357885024070295</v>
          </cell>
          <cell r="I174">
            <v>101.26200717564336</v>
          </cell>
          <cell r="J174">
            <v>0.19530192732552387</v>
          </cell>
          <cell r="K174">
            <v>0</v>
          </cell>
          <cell r="L174">
            <v>0</v>
          </cell>
          <cell r="M174">
            <v>518.48954366365581</v>
          </cell>
          <cell r="N174">
            <v>2.9997416968608523</v>
          </cell>
          <cell r="O174">
            <v>619.75155083929917</v>
          </cell>
          <cell r="P174">
            <v>1.8357885024070295</v>
          </cell>
          <cell r="Q174">
            <v>101.26200717564336</v>
          </cell>
          <cell r="R174">
            <v>0.19530192732552387</v>
          </cell>
          <cell r="T174">
            <v>5573.7625943843004</v>
          </cell>
          <cell r="U174">
            <v>2.9997416766804759</v>
          </cell>
        </row>
        <row r="175">
          <cell r="B175" t="str">
            <v>% par rapport à la production total</v>
          </cell>
          <cell r="C175">
            <v>0</v>
          </cell>
          <cell r="E175">
            <v>1</v>
          </cell>
          <cell r="G175">
            <v>0.99999974183209617</v>
          </cell>
          <cell r="K175">
            <v>0</v>
          </cell>
          <cell r="M175">
            <v>1</v>
          </cell>
          <cell r="O175">
            <v>0.99999974183209617</v>
          </cell>
          <cell r="T175">
            <v>1</v>
          </cell>
        </row>
        <row r="176">
          <cell r="A176" t="str">
            <v>Ventes diverses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T176">
            <v>0</v>
          </cell>
          <cell r="U176">
            <v>0</v>
          </cell>
        </row>
        <row r="177">
          <cell r="A177" t="str">
            <v>Consommations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T177">
            <v>0</v>
          </cell>
          <cell r="U177">
            <v>0</v>
          </cell>
        </row>
        <row r="178">
          <cell r="A178" t="str">
            <v>Prestations de service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T178">
            <v>0</v>
          </cell>
          <cell r="U178">
            <v>0</v>
          </cell>
        </row>
        <row r="179">
          <cell r="A179" t="str">
            <v>Sous-traitance de capacité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T179">
            <v>0</v>
          </cell>
          <cell r="U179">
            <v>0</v>
          </cell>
        </row>
        <row r="180">
          <cell r="B180" t="str">
            <v>MargeDivers</v>
          </cell>
          <cell r="C180">
            <v>0</v>
          </cell>
          <cell r="D180">
            <v>0</v>
          </cell>
          <cell r="E180">
            <v>518.48954366365581</v>
          </cell>
          <cell r="F180">
            <v>2.9997416968608523</v>
          </cell>
          <cell r="G180">
            <v>619.75155083929917</v>
          </cell>
          <cell r="H180">
            <v>1.8357885024070295</v>
          </cell>
          <cell r="I180">
            <v>101.26200717564336</v>
          </cell>
          <cell r="J180">
            <v>0.19530192732552387</v>
          </cell>
          <cell r="K180">
            <v>0</v>
          </cell>
          <cell r="L180">
            <v>0</v>
          </cell>
          <cell r="M180">
            <v>518.48954366365581</v>
          </cell>
          <cell r="N180">
            <v>2.9997416968608523</v>
          </cell>
          <cell r="O180">
            <v>619.75155083929917</v>
          </cell>
          <cell r="P180">
            <v>1.8357885024070295</v>
          </cell>
          <cell r="Q180">
            <v>101.26200717564336</v>
          </cell>
          <cell r="R180">
            <v>0.19530192732552387</v>
          </cell>
          <cell r="T180">
            <v>5573.7625943843004</v>
          </cell>
          <cell r="U180">
            <v>2.9997416766804759</v>
          </cell>
        </row>
        <row r="181">
          <cell r="A181" t="str">
            <v>TOTAL</v>
          </cell>
        </row>
        <row r="182">
          <cell r="A182" t="str">
            <v>Chiffre d'affaires</v>
          </cell>
          <cell r="D182">
            <v>0</v>
          </cell>
          <cell r="E182">
            <v>518.48954366365581</v>
          </cell>
          <cell r="F182">
            <v>8.2137387584267599E-2</v>
          </cell>
          <cell r="G182">
            <v>619.75155083929917</v>
          </cell>
          <cell r="H182">
            <v>0.12294286713738922</v>
          </cell>
          <cell r="I182">
            <v>101.26200717564336</v>
          </cell>
          <cell r="J182">
            <v>0.19530192732552387</v>
          </cell>
          <cell r="K182">
            <v>0</v>
          </cell>
          <cell r="L182">
            <v>0</v>
          </cell>
          <cell r="M182">
            <v>518.48954366365581</v>
          </cell>
          <cell r="N182">
            <v>8.2137387584267599E-2</v>
          </cell>
          <cell r="O182">
            <v>619.75155083929917</v>
          </cell>
          <cell r="P182">
            <v>0.12294286713738922</v>
          </cell>
          <cell r="Q182">
            <v>101.26200717564336</v>
          </cell>
          <cell r="R182">
            <v>0.19530192732552387</v>
          </cell>
          <cell r="T182">
            <v>5573.7625943843004</v>
          </cell>
          <cell r="U182">
            <v>8.66334387815728E-2</v>
          </cell>
        </row>
        <row r="183">
          <cell r="A183" t="str">
            <v>Variation de stock</v>
          </cell>
          <cell r="D183">
            <v>0</v>
          </cell>
          <cell r="E183">
            <v>0</v>
          </cell>
          <cell r="F183">
            <v>0</v>
          </cell>
          <cell r="G183">
            <v>1.6000000000000001E-4</v>
          </cell>
          <cell r="H183">
            <v>3.1739910477582503E-8</v>
          </cell>
          <cell r="I183">
            <v>1.6000000000000001E-4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1.6000000000000001E-4</v>
          </cell>
          <cell r="P183">
            <v>3.1739910477582503E-8</v>
          </cell>
          <cell r="Q183">
            <v>1.6000000000000001E-4</v>
          </cell>
          <cell r="R183">
            <v>0</v>
          </cell>
          <cell r="T183">
            <v>0</v>
          </cell>
          <cell r="U183">
            <v>0</v>
          </cell>
        </row>
        <row r="184">
          <cell r="B184" t="str">
            <v>CA Total</v>
          </cell>
          <cell r="C184">
            <v>0</v>
          </cell>
          <cell r="D184">
            <v>0</v>
          </cell>
          <cell r="E184">
            <v>518.48954366365581</v>
          </cell>
          <cell r="F184">
            <v>8.2137387584267599E-2</v>
          </cell>
          <cell r="G184">
            <v>619.75171083929922</v>
          </cell>
          <cell r="H184">
            <v>0.1229428988772997</v>
          </cell>
          <cell r="I184">
            <v>101.26216717564341</v>
          </cell>
          <cell r="J184">
            <v>0.19530223591419649</v>
          </cell>
          <cell r="K184">
            <v>0</v>
          </cell>
          <cell r="L184">
            <v>0</v>
          </cell>
          <cell r="M184">
            <v>518.48954366365581</v>
          </cell>
          <cell r="N184">
            <v>8.2137387584267599E-2</v>
          </cell>
          <cell r="O184">
            <v>619.75171083929922</v>
          </cell>
          <cell r="P184">
            <v>0.1229428988772997</v>
          </cell>
          <cell r="Q184">
            <v>101.26216717564341</v>
          </cell>
          <cell r="R184">
            <v>0.19530223591419649</v>
          </cell>
          <cell r="T184">
            <v>5573.7625943843004</v>
          </cell>
          <cell r="U184">
            <v>8.66334387815728E-2</v>
          </cell>
        </row>
        <row r="185">
          <cell r="A185" t="str">
            <v>Ventes diverses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T185">
            <v>0</v>
          </cell>
          <cell r="U185">
            <v>0</v>
          </cell>
        </row>
        <row r="186">
          <cell r="A186" t="str">
            <v>Consommations</v>
          </cell>
          <cell r="D186">
            <v>0</v>
          </cell>
          <cell r="E186">
            <v>0</v>
          </cell>
          <cell r="F186">
            <v>0</v>
          </cell>
          <cell r="G186">
            <v>-0.54013999999999995</v>
          </cell>
          <cell r="H186">
            <v>-1.0714997028350881E-4</v>
          </cell>
          <cell r="I186">
            <v>-0.54013999999999995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-0.54013999999999995</v>
          </cell>
          <cell r="P186">
            <v>-1.0714997028350881E-4</v>
          </cell>
          <cell r="Q186">
            <v>-0.54013999999999995</v>
          </cell>
          <cell r="R186">
            <v>0</v>
          </cell>
          <cell r="T186">
            <v>0</v>
          </cell>
          <cell r="U186">
            <v>0</v>
          </cell>
        </row>
        <row r="187">
          <cell r="A187" t="str">
            <v>Prestations de service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T187">
            <v>0</v>
          </cell>
          <cell r="U187">
            <v>0</v>
          </cell>
        </row>
        <row r="188">
          <cell r="A188" t="str">
            <v>Sous-traitance de capacité</v>
          </cell>
          <cell r="D188">
            <v>0</v>
          </cell>
          <cell r="E188">
            <v>0</v>
          </cell>
          <cell r="F188">
            <v>0</v>
          </cell>
          <cell r="G188">
            <v>2.6922299999999999</v>
          </cell>
          <cell r="H188">
            <v>5.3406961990663706E-4</v>
          </cell>
          <cell r="I188">
            <v>2.6922299999999999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2.6922299999999999</v>
          </cell>
          <cell r="P188">
            <v>5.3406961990663706E-4</v>
          </cell>
          <cell r="Q188">
            <v>2.6922299999999999</v>
          </cell>
          <cell r="R188">
            <v>0</v>
          </cell>
          <cell r="T188">
            <v>0</v>
          </cell>
          <cell r="U188">
            <v>0</v>
          </cell>
        </row>
        <row r="189">
          <cell r="B189" t="str">
            <v>Marge</v>
          </cell>
          <cell r="C189">
            <v>0</v>
          </cell>
          <cell r="D189">
            <v>0</v>
          </cell>
          <cell r="E189">
            <v>518.48954366365581</v>
          </cell>
          <cell r="F189">
            <v>8.2137387584267599E-2</v>
          </cell>
          <cell r="G189">
            <v>621.90380083929927</v>
          </cell>
          <cell r="H189">
            <v>0.12336981852692284</v>
          </cell>
          <cell r="I189">
            <v>103.41425717564346</v>
          </cell>
          <cell r="J189">
            <v>0.19945292714085716</v>
          </cell>
          <cell r="K189">
            <v>0</v>
          </cell>
          <cell r="L189">
            <v>0</v>
          </cell>
          <cell r="M189">
            <v>518.48954366365581</v>
          </cell>
          <cell r="N189">
            <v>8.2137387584267599E-2</v>
          </cell>
          <cell r="O189">
            <v>621.90380083929927</v>
          </cell>
          <cell r="P189">
            <v>0.12336981852692284</v>
          </cell>
          <cell r="Q189">
            <v>103.41425717564346</v>
          </cell>
          <cell r="R189">
            <v>0.19945292714085716</v>
          </cell>
          <cell r="T189">
            <v>5573.7625943843004</v>
          </cell>
          <cell r="U189">
            <v>8.66334387815728E-2</v>
          </cell>
        </row>
        <row r="190">
          <cell r="A190" t="str">
            <v>Energie</v>
          </cell>
          <cell r="D190">
            <v>0</v>
          </cell>
          <cell r="E190">
            <v>-1.5972093023255813</v>
          </cell>
          <cell r="F190">
            <v>-2.5302458096130339E-4</v>
          </cell>
          <cell r="G190">
            <v>-0.23505999999999999</v>
          </cell>
          <cell r="H190">
            <v>-4.6629895980378388E-5</v>
          </cell>
          <cell r="I190">
            <v>1.3621493023255813</v>
          </cell>
          <cell r="J190">
            <v>-0.85283080955154333</v>
          </cell>
          <cell r="L190">
            <v>0</v>
          </cell>
          <cell r="M190">
            <v>-1.5972093023255813</v>
          </cell>
          <cell r="N190">
            <v>-2.5302458096130339E-4</v>
          </cell>
          <cell r="O190">
            <v>-0.23505999999999999</v>
          </cell>
          <cell r="P190">
            <v>-4.6629895980378388E-5</v>
          </cell>
          <cell r="Q190">
            <v>1.3621493023255813</v>
          </cell>
          <cell r="R190">
            <v>-0.85283080955154333</v>
          </cell>
          <cell r="T190">
            <v>-17.169999999999998</v>
          </cell>
          <cell r="U190">
            <v>-2.6687468629867604E-4</v>
          </cell>
        </row>
        <row r="191">
          <cell r="A191" t="str">
            <v>Entretien &amp; maintenance</v>
          </cell>
          <cell r="D191">
            <v>0</v>
          </cell>
          <cell r="E191">
            <v>-7.4507220290251626</v>
          </cell>
          <cell r="F191">
            <v>-1.1803185822348498E-3</v>
          </cell>
          <cell r="G191">
            <v>-2.9658600000000002</v>
          </cell>
          <cell r="H191">
            <v>-5.8835081805651778E-4</v>
          </cell>
          <cell r="I191">
            <v>4.4848620290251624</v>
          </cell>
          <cell r="J191">
            <v>-0.6019365655508091</v>
          </cell>
          <cell r="L191">
            <v>0</v>
          </cell>
          <cell r="M191">
            <v>-7.4507220290251626</v>
          </cell>
          <cell r="N191">
            <v>-1.1803185822348498E-3</v>
          </cell>
          <cell r="O191">
            <v>-2.9658600000000002</v>
          </cell>
          <cell r="P191">
            <v>-5.8835081805651778E-4</v>
          </cell>
          <cell r="Q191">
            <v>4.4848620290251624</v>
          </cell>
          <cell r="R191">
            <v>-0.6019365655508091</v>
          </cell>
          <cell r="T191">
            <v>-79.359000000000009</v>
          </cell>
          <cell r="U191">
            <v>-1.2334832981931647E-3</v>
          </cell>
        </row>
        <row r="192">
          <cell r="A192" t="str">
            <v>Achats sur outillages non refacturés</v>
          </cell>
          <cell r="D192">
            <v>0</v>
          </cell>
          <cell r="E192">
            <v>-0.93886289255474009</v>
          </cell>
          <cell r="F192">
            <v>-1.4873153419711057E-4</v>
          </cell>
          <cell r="G192">
            <v>0</v>
          </cell>
          <cell r="H192">
            <v>0</v>
          </cell>
          <cell r="I192">
            <v>0.93886289255474009</v>
          </cell>
          <cell r="J192">
            <v>-1</v>
          </cell>
          <cell r="L192">
            <v>0</v>
          </cell>
          <cell r="M192">
            <v>-0.93886289255474009</v>
          </cell>
          <cell r="N192">
            <v>-1.4873153419711057E-4</v>
          </cell>
          <cell r="O192">
            <v>0</v>
          </cell>
          <cell r="P192">
            <v>0</v>
          </cell>
          <cell r="Q192">
            <v>0.93886289255474009</v>
          </cell>
          <cell r="R192">
            <v>-1</v>
          </cell>
          <cell r="T192">
            <v>-10.000000000000002</v>
          </cell>
          <cell r="U192">
            <v>-1.5543080157173915E-4</v>
          </cell>
        </row>
        <row r="193">
          <cell r="A193" t="str">
            <v>Prestations groupe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T193">
            <v>0</v>
          </cell>
          <cell r="U193">
            <v>0</v>
          </cell>
        </row>
        <row r="194">
          <cell r="A194" t="str">
            <v>Achats et charges externes administratives</v>
          </cell>
          <cell r="D194">
            <v>0</v>
          </cell>
          <cell r="E194">
            <v>-17.539720930232562</v>
          </cell>
          <cell r="F194">
            <v>-2.7785842043922941E-3</v>
          </cell>
          <cell r="G194">
            <v>-27.765879999999999</v>
          </cell>
          <cell r="H194">
            <v>-5.5080409095706146E-3</v>
          </cell>
          <cell r="I194">
            <v>-10.226159069767437</v>
          </cell>
          <cell r="J194">
            <v>0.58302860749289276</v>
          </cell>
          <cell r="L194">
            <v>0</v>
          </cell>
          <cell r="M194">
            <v>-17.539720930232562</v>
          </cell>
          <cell r="N194">
            <v>-2.7785842043922941E-3</v>
          </cell>
          <cell r="O194">
            <v>-27.765879999999999</v>
          </cell>
          <cell r="P194">
            <v>-5.5080409095706146E-3</v>
          </cell>
          <cell r="Q194">
            <v>-10.226159069767437</v>
          </cell>
          <cell r="R194">
            <v>0.58302860749289276</v>
          </cell>
          <cell r="T194">
            <v>-188.55200000000005</v>
          </cell>
          <cell r="U194">
            <v>-2.9306788497954562E-3</v>
          </cell>
        </row>
        <row r="195">
          <cell r="A195" t="str">
            <v>Voyages, déplacements, missions, réceptions</v>
          </cell>
          <cell r="D195">
            <v>0</v>
          </cell>
          <cell r="E195">
            <v>-45.836283185840706</v>
          </cell>
          <cell r="F195">
            <v>-7.2612314046971785E-3</v>
          </cell>
          <cell r="G195">
            <v>-24.78436</v>
          </cell>
          <cell r="H195">
            <v>-4.9165835477761035E-3</v>
          </cell>
          <cell r="I195">
            <v>21.051923185840707</v>
          </cell>
          <cell r="J195">
            <v>-0.45928512790809928</v>
          </cell>
          <cell r="L195">
            <v>0</v>
          </cell>
          <cell r="M195">
            <v>-45.836283185840706</v>
          </cell>
          <cell r="N195">
            <v>-7.2612314046971785E-3</v>
          </cell>
          <cell r="O195">
            <v>-24.78436</v>
          </cell>
          <cell r="P195">
            <v>-4.9165835477761035E-3</v>
          </cell>
          <cell r="Q195">
            <v>21.051923185840707</v>
          </cell>
          <cell r="R195">
            <v>-0.45928512790809928</v>
          </cell>
          <cell r="T195">
            <v>-517.95000000000005</v>
          </cell>
          <cell r="U195">
            <v>-8.0505383674082283E-3</v>
          </cell>
        </row>
        <row r="196">
          <cell r="A196" t="str">
            <v>Transport sur ventes</v>
          </cell>
          <cell r="D196">
            <v>0</v>
          </cell>
          <cell r="E196">
            <v>-5.371704039751946</v>
          </cell>
          <cell r="F196">
            <v>-8.5096747290876824E-4</v>
          </cell>
          <cell r="G196">
            <v>0</v>
          </cell>
          <cell r="H196">
            <v>0</v>
          </cell>
          <cell r="I196">
            <v>5.371704039751946</v>
          </cell>
          <cell r="J196">
            <v>-1</v>
          </cell>
          <cell r="L196">
            <v>0</v>
          </cell>
          <cell r="M196">
            <v>-5.371704039751946</v>
          </cell>
          <cell r="N196">
            <v>-8.5096747290876824E-4</v>
          </cell>
          <cell r="O196">
            <v>0</v>
          </cell>
          <cell r="P196">
            <v>0</v>
          </cell>
          <cell r="Q196">
            <v>5.371704039751946</v>
          </cell>
          <cell r="R196">
            <v>-1</v>
          </cell>
          <cell r="T196">
            <v>-57.215000000000003</v>
          </cell>
          <cell r="U196">
            <v>-8.8929733119270547E-4</v>
          </cell>
        </row>
        <row r="197">
          <cell r="A197" t="str">
            <v>Transport sur achats</v>
          </cell>
          <cell r="D197">
            <v>0</v>
          </cell>
          <cell r="E197">
            <v>-0.26898421871693307</v>
          </cell>
          <cell r="F197">
            <v>-4.2611584547472183E-5</v>
          </cell>
          <cell r="G197">
            <v>-4.9720599999999999</v>
          </cell>
          <cell r="H197">
            <v>-9.8632962055730518E-4</v>
          </cell>
          <cell r="I197">
            <v>-4.7030757812830668</v>
          </cell>
          <cell r="J197">
            <v>17.484578848963526</v>
          </cell>
          <cell r="L197">
            <v>0</v>
          </cell>
          <cell r="M197">
            <v>-0.26898421871693307</v>
          </cell>
          <cell r="N197">
            <v>-4.2611584547472183E-5</v>
          </cell>
          <cell r="O197">
            <v>-4.9720599999999999</v>
          </cell>
          <cell r="P197">
            <v>-9.8632962055730518E-4</v>
          </cell>
          <cell r="Q197">
            <v>-4.7030757812830668</v>
          </cell>
          <cell r="R197">
            <v>17.484578848963526</v>
          </cell>
          <cell r="T197">
            <v>-2.8649999999999998</v>
          </cell>
          <cell r="U197">
            <v>-4.4530924650303253E-5</v>
          </cell>
        </row>
        <row r="198">
          <cell r="A198" t="str">
            <v>Autres transports</v>
          </cell>
          <cell r="D198">
            <v>0</v>
          </cell>
          <cell r="E198">
            <v>-1.8777257851094801E-2</v>
          </cell>
          <cell r="F198">
            <v>-2.9746306839422114E-6</v>
          </cell>
          <cell r="G198">
            <v>-1.2894699999999999</v>
          </cell>
          <cell r="H198">
            <v>-2.5579788977205187E-4</v>
          </cell>
          <cell r="I198">
            <v>-1.2706927421489052</v>
          </cell>
          <cell r="J198">
            <v>67.671901415297327</v>
          </cell>
          <cell r="L198">
            <v>0</v>
          </cell>
          <cell r="M198">
            <v>-1.8777257851094801E-2</v>
          </cell>
          <cell r="N198">
            <v>-2.9746306839422114E-6</v>
          </cell>
          <cell r="O198">
            <v>-1.2894699999999999</v>
          </cell>
          <cell r="P198">
            <v>-2.5579788977205187E-4</v>
          </cell>
          <cell r="Q198">
            <v>-1.2706927421489052</v>
          </cell>
          <cell r="R198">
            <v>67.671901415297327</v>
          </cell>
          <cell r="T198">
            <v>-0.19999999999999998</v>
          </cell>
          <cell r="U198">
            <v>-3.108616031434782E-6</v>
          </cell>
        </row>
        <row r="199">
          <cell r="A199" t="str">
            <v>Honoraires, études, prestations de services</v>
          </cell>
          <cell r="D199">
            <v>0</v>
          </cell>
          <cell r="E199">
            <v>-1.6930232558139535</v>
          </cell>
          <cell r="F199">
            <v>-2.6820310853207466E-4</v>
          </cell>
          <cell r="G199">
            <v>-2.1637200000000001</v>
          </cell>
          <cell r="H199">
            <v>-4.2922674436596757E-4</v>
          </cell>
          <cell r="I199">
            <v>-0.47069674418604657</v>
          </cell>
          <cell r="J199">
            <v>0.27802142857142864</v>
          </cell>
          <cell r="L199">
            <v>0</v>
          </cell>
          <cell r="M199">
            <v>-1.6930232558139535</v>
          </cell>
          <cell r="N199">
            <v>-2.6820310853207466E-4</v>
          </cell>
          <cell r="O199">
            <v>-2.1637200000000001</v>
          </cell>
          <cell r="P199">
            <v>-4.2922674436596757E-4</v>
          </cell>
          <cell r="Q199">
            <v>-0.47069674418604657</v>
          </cell>
          <cell r="R199">
            <v>0.27802142857142864</v>
          </cell>
          <cell r="T199">
            <v>-18.200000000000003</v>
          </cell>
          <cell r="U199">
            <v>-2.8288405886056525E-4</v>
          </cell>
        </row>
        <row r="200">
          <cell r="A200" t="str">
            <v>Etudes et prest. externes sur outillages non refact.</v>
          </cell>
          <cell r="D200">
            <v>0</v>
          </cell>
          <cell r="E200">
            <v>-84.724000000000004</v>
          </cell>
          <cell r="F200">
            <v>-1.3421694054844426E-2</v>
          </cell>
          <cell r="G200">
            <v>-23.454450000000001</v>
          </cell>
          <cell r="H200">
            <v>-4.6527633956308431E-3</v>
          </cell>
          <cell r="I200">
            <v>61.269550000000002</v>
          </cell>
          <cell r="J200">
            <v>-0.72316639913129688</v>
          </cell>
          <cell r="L200">
            <v>0</v>
          </cell>
          <cell r="M200">
            <v>-84.724000000000004</v>
          </cell>
          <cell r="N200">
            <v>-1.3421694054844426E-2</v>
          </cell>
          <cell r="O200">
            <v>-23.454450000000001</v>
          </cell>
          <cell r="P200">
            <v>-4.6527633956308431E-3</v>
          </cell>
          <cell r="Q200">
            <v>61.269550000000002</v>
          </cell>
          <cell r="R200">
            <v>-0.72316639913129688</v>
          </cell>
          <cell r="T200">
            <v>-910.78300000000013</v>
          </cell>
          <cell r="U200">
            <v>-1.4156373174791329E-2</v>
          </cell>
        </row>
        <row r="201">
          <cell r="A201" t="str">
            <v>Assurances</v>
          </cell>
          <cell r="D201">
            <v>0</v>
          </cell>
          <cell r="E201">
            <v>-6.0465116279069767E-2</v>
          </cell>
          <cell r="F201">
            <v>-9.5786824475740942E-6</v>
          </cell>
          <cell r="G201">
            <v>-4.6249999999999999E-2</v>
          </cell>
          <cell r="H201">
            <v>-9.1748178724261908E-6</v>
          </cell>
          <cell r="I201">
            <v>1.4215116279069767E-2</v>
          </cell>
          <cell r="J201">
            <v>-0.2350961538461539</v>
          </cell>
          <cell r="L201">
            <v>0</v>
          </cell>
          <cell r="M201">
            <v>-6.0465116279069767E-2</v>
          </cell>
          <cell r="N201">
            <v>-9.5786824475740942E-6</v>
          </cell>
          <cell r="O201">
            <v>-4.6249999999999999E-2</v>
          </cell>
          <cell r="P201">
            <v>-9.1748178724261908E-6</v>
          </cell>
          <cell r="Q201">
            <v>1.4215116279069767E-2</v>
          </cell>
          <cell r="R201">
            <v>-0.2350961538461539</v>
          </cell>
          <cell r="T201">
            <v>-0.64999999999999991</v>
          </cell>
          <cell r="U201">
            <v>-1.0103002102163041E-5</v>
          </cell>
        </row>
        <row r="202">
          <cell r="A202" t="str">
            <v>Locations</v>
          </cell>
          <cell r="D202">
            <v>0</v>
          </cell>
          <cell r="E202">
            <v>-1.8604651162790697E-2</v>
          </cell>
          <cell r="F202">
            <v>-2.9472869069458752E-6</v>
          </cell>
          <cell r="G202">
            <v>0</v>
          </cell>
          <cell r="H202">
            <v>0</v>
          </cell>
          <cell r="I202">
            <v>1.8604651162790697E-2</v>
          </cell>
          <cell r="J202">
            <v>-1</v>
          </cell>
          <cell r="L202">
            <v>0</v>
          </cell>
          <cell r="M202">
            <v>-1.8604651162790697E-2</v>
          </cell>
          <cell r="N202">
            <v>-2.9472869069458752E-6</v>
          </cell>
          <cell r="O202">
            <v>0</v>
          </cell>
          <cell r="P202">
            <v>0</v>
          </cell>
          <cell r="Q202">
            <v>1.8604651162790697E-2</v>
          </cell>
          <cell r="R202">
            <v>-1</v>
          </cell>
          <cell r="T202">
            <v>-0.2</v>
          </cell>
          <cell r="U202">
            <v>-3.1086160314347829E-6</v>
          </cell>
        </row>
        <row r="203">
          <cell r="A203" t="str">
            <v>Autres achats et charges externes</v>
          </cell>
          <cell r="D203">
            <v>0</v>
          </cell>
          <cell r="E203">
            <v>-5.9398139534883709</v>
          </cell>
          <cell r="F203">
            <v>-9.4096555434607467E-4</v>
          </cell>
          <cell r="G203">
            <v>-0.45422000000000001</v>
          </cell>
          <cell r="H203">
            <v>-9.0105638357047024E-5</v>
          </cell>
          <cell r="I203">
            <v>5.4855939534883706</v>
          </cell>
          <cell r="J203">
            <v>-0.92352959140525892</v>
          </cell>
          <cell r="L203">
            <v>0</v>
          </cell>
          <cell r="M203">
            <v>-5.9398139534883709</v>
          </cell>
          <cell r="N203">
            <v>-9.4096555434607467E-4</v>
          </cell>
          <cell r="O203">
            <v>-0.45422000000000001</v>
          </cell>
          <cell r="P203">
            <v>-9.0105638357047024E-5</v>
          </cell>
          <cell r="Q203">
            <v>5.4855939534883706</v>
          </cell>
          <cell r="R203">
            <v>-0.92352959140525892</v>
          </cell>
          <cell r="T203">
            <v>-63.852999999999973</v>
          </cell>
          <cell r="U203">
            <v>-9.9247229727602551E-4</v>
          </cell>
        </row>
        <row r="204">
          <cell r="A204" t="str">
            <v>Total consommations en prov de tiers</v>
          </cell>
          <cell r="C204">
            <v>0</v>
          </cell>
          <cell r="D204">
            <v>0</v>
          </cell>
          <cell r="E204">
            <v>-171.45817083304294</v>
          </cell>
          <cell r="F204">
            <v>-2.716183268170002E-2</v>
          </cell>
          <cell r="G204">
            <v>-88.13133000000002</v>
          </cell>
          <cell r="H204">
            <v>-1.7483003277939259E-2</v>
          </cell>
          <cell r="I204">
            <v>83.326840833042922</v>
          </cell>
          <cell r="J204">
            <v>-0.48598932572412823</v>
          </cell>
          <cell r="K204">
            <v>0</v>
          </cell>
          <cell r="L204">
            <v>0</v>
          </cell>
          <cell r="M204">
            <v>-171.45817083304294</v>
          </cell>
          <cell r="N204">
            <v>-2.716183268170002E-2</v>
          </cell>
          <cell r="O204">
            <v>-88.13133000000002</v>
          </cell>
          <cell r="P204">
            <v>-1.7483003277939259E-2</v>
          </cell>
          <cell r="Q204">
            <v>83.326840833042922</v>
          </cell>
          <cell r="R204">
            <v>-0.48598932572412823</v>
          </cell>
          <cell r="T204">
            <v>-1866.9970000000005</v>
          </cell>
          <cell r="U204">
            <v>-2.9018884024203231E-2</v>
          </cell>
        </row>
        <row r="205">
          <cell r="B205" t="str">
            <v>Valeur ajoutée</v>
          </cell>
          <cell r="C205">
            <v>0</v>
          </cell>
          <cell r="D205">
            <v>0</v>
          </cell>
          <cell r="E205">
            <v>347.0313728306129</v>
          </cell>
          <cell r="F205">
            <v>5.4975554902567593E-2</v>
          </cell>
          <cell r="G205">
            <v>533.77247083929922</v>
          </cell>
          <cell r="H205">
            <v>0.10588681524898358</v>
          </cell>
          <cell r="I205">
            <v>186.74109800868632</v>
          </cell>
          <cell r="J205">
            <v>0.53811013248025641</v>
          </cell>
          <cell r="K205">
            <v>0</v>
          </cell>
          <cell r="L205">
            <v>0</v>
          </cell>
          <cell r="M205">
            <v>347.0313728306129</v>
          </cell>
          <cell r="N205">
            <v>5.4975554902567593E-2</v>
          </cell>
          <cell r="O205">
            <v>533.77247083929922</v>
          </cell>
          <cell r="P205">
            <v>0.10588681524898358</v>
          </cell>
          <cell r="Q205">
            <v>186.74109800868632</v>
          </cell>
          <cell r="R205">
            <v>0.53811013248025641</v>
          </cell>
          <cell r="T205">
            <v>3706.7655943843001</v>
          </cell>
          <cell r="U205">
            <v>5.7614554757369575E-2</v>
          </cell>
        </row>
        <row r="206">
          <cell r="A206" t="str">
            <v>Autres impôts et taxes</v>
          </cell>
          <cell r="D206">
            <v>0</v>
          </cell>
          <cell r="E206">
            <v>-0.10827906976744185</v>
          </cell>
          <cell r="F206">
            <v>-1.7153209798424994E-5</v>
          </cell>
          <cell r="G206">
            <v>-0.10512000000000001</v>
          </cell>
          <cell r="H206">
            <v>-2.0853121183771702E-5</v>
          </cell>
          <cell r="I206">
            <v>3.1590697674418466E-3</v>
          </cell>
          <cell r="J206">
            <v>-2.9175257731958615E-2</v>
          </cell>
          <cell r="L206">
            <v>0</v>
          </cell>
          <cell r="M206">
            <v>-0.10827906976744185</v>
          </cell>
          <cell r="N206">
            <v>-1.7153209798424994E-5</v>
          </cell>
          <cell r="O206">
            <v>-0.10512000000000001</v>
          </cell>
          <cell r="P206">
            <v>-2.0853121183771702E-5</v>
          </cell>
          <cell r="Q206">
            <v>3.1590697674418466E-3</v>
          </cell>
          <cell r="R206">
            <v>-2.9175257731958615E-2</v>
          </cell>
          <cell r="T206">
            <v>-1.1639999999999999</v>
          </cell>
          <cell r="U206">
            <v>-1.8092145302950433E-5</v>
          </cell>
        </row>
        <row r="207">
          <cell r="A207" t="str">
            <v>Frais de défectuosité</v>
          </cell>
          <cell r="D207">
            <v>0</v>
          </cell>
          <cell r="E207">
            <v>0</v>
          </cell>
          <cell r="F207">
            <v>0</v>
          </cell>
          <cell r="G207">
            <v>-0.37108999999999998</v>
          </cell>
          <cell r="H207">
            <v>-7.3614771119538059E-5</v>
          </cell>
          <cell r="I207">
            <v>-0.37108999999999998</v>
          </cell>
          <cell r="J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-0.37108999999999998</v>
          </cell>
          <cell r="P207">
            <v>-7.3614771119538059E-5</v>
          </cell>
          <cell r="Q207">
            <v>-0.37108999999999998</v>
          </cell>
          <cell r="R207">
            <v>0</v>
          </cell>
          <cell r="T207">
            <v>0</v>
          </cell>
          <cell r="U207">
            <v>0</v>
          </cell>
        </row>
        <row r="208">
          <cell r="A208" t="str">
            <v>Salaires et Charges MOD (dont intérim direct)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T208">
            <v>0</v>
          </cell>
          <cell r="U208">
            <v>0</v>
          </cell>
        </row>
        <row r="209">
          <cell r="A209" t="str">
            <v>Salaires et Charges MOI (dont intérim indirect)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T209">
            <v>0</v>
          </cell>
          <cell r="U209">
            <v>0</v>
          </cell>
        </row>
        <row r="210">
          <cell r="A210" t="str">
            <v>Salaires et Charges MOS (dont intérim de structure)</v>
          </cell>
          <cell r="D210">
            <v>0</v>
          </cell>
          <cell r="E210">
            <v>-584.36699999999985</v>
          </cell>
          <cell r="F210">
            <v>-9.2573474927379149E-2</v>
          </cell>
          <cell r="G210">
            <v>-509.14722</v>
          </cell>
          <cell r="H210">
            <v>-0.10100179489193752</v>
          </cell>
          <cell r="I210">
            <v>75.219779999999844</v>
          </cell>
          <cell r="J210">
            <v>-0.12872010226450137</v>
          </cell>
          <cell r="L210">
            <v>0</v>
          </cell>
          <cell r="M210">
            <v>-584.36699999999985</v>
          </cell>
          <cell r="N210">
            <v>-9.2573474927379149E-2</v>
          </cell>
          <cell r="O210">
            <v>-509.14722</v>
          </cell>
          <cell r="P210">
            <v>-0.10100179489193752</v>
          </cell>
          <cell r="Q210">
            <v>75.219779999999844</v>
          </cell>
          <cell r="R210">
            <v>-0.12872010226450137</v>
          </cell>
          <cell r="T210">
            <v>-7338.1003300000002</v>
          </cell>
          <cell r="U210">
            <v>-0.11405668163057434</v>
          </cell>
        </row>
        <row r="211">
          <cell r="A211" t="str">
            <v>Autres Charges de Personnel</v>
          </cell>
          <cell r="D211">
            <v>0</v>
          </cell>
          <cell r="E211">
            <v>-3.5013953488372094</v>
          </cell>
          <cell r="F211">
            <v>-5.5467939588721372E-4</v>
          </cell>
          <cell r="G211">
            <v>-0.40494000000000002</v>
          </cell>
          <cell r="H211">
            <v>-8.0329745929951619E-5</v>
          </cell>
          <cell r="I211">
            <v>3.0964553488372095</v>
          </cell>
          <cell r="J211">
            <v>-0.88434896386822526</v>
          </cell>
          <cell r="L211">
            <v>0</v>
          </cell>
          <cell r="M211">
            <v>-3.5013953488372094</v>
          </cell>
          <cell r="N211">
            <v>-5.5467939588721372E-4</v>
          </cell>
          <cell r="O211">
            <v>-0.40494000000000002</v>
          </cell>
          <cell r="P211">
            <v>-8.0329745929951619E-5</v>
          </cell>
          <cell r="Q211">
            <v>3.0964553488372095</v>
          </cell>
          <cell r="R211">
            <v>-0.88434896386822526</v>
          </cell>
          <cell r="T211">
            <v>-37.64</v>
          </cell>
          <cell r="U211">
            <v>-5.8504153711602604E-4</v>
          </cell>
        </row>
        <row r="212">
          <cell r="A212" t="str">
            <v>Total masse salariale et autres impôts</v>
          </cell>
          <cell r="C212">
            <v>0</v>
          </cell>
          <cell r="D212">
            <v>0</v>
          </cell>
          <cell r="E212">
            <v>-587.9766744186046</v>
          </cell>
          <cell r="F212">
            <v>-9.3145307533064797E-2</v>
          </cell>
          <cell r="G212">
            <v>-510.02837</v>
          </cell>
          <cell r="H212">
            <v>-0.10117659253017078</v>
          </cell>
          <cell r="I212">
            <v>77.948304418604607</v>
          </cell>
          <cell r="J212">
            <v>-0.13257040255156449</v>
          </cell>
          <cell r="K212">
            <v>0</v>
          </cell>
          <cell r="L212">
            <v>0</v>
          </cell>
          <cell r="M212">
            <v>-587.9766744186046</v>
          </cell>
          <cell r="N212">
            <v>-9.3145307533064797E-2</v>
          </cell>
          <cell r="O212">
            <v>-510.02837</v>
          </cell>
          <cell r="P212">
            <v>-0.10117659253017078</v>
          </cell>
          <cell r="Q212">
            <v>77.948304418604607</v>
          </cell>
          <cell r="R212">
            <v>-0.13257040255156449</v>
          </cell>
          <cell r="T212">
            <v>-7376.9043300000003</v>
          </cell>
          <cell r="U212">
            <v>-0.11465981531299332</v>
          </cell>
        </row>
        <row r="213">
          <cell r="B213" t="str">
            <v>Excédent Brut d'Exploitation</v>
          </cell>
          <cell r="C213">
            <v>0</v>
          </cell>
          <cell r="D213">
            <v>0</v>
          </cell>
          <cell r="E213">
            <v>-240.94530158799171</v>
          </cell>
          <cell r="F213">
            <v>-3.8169752630497211E-2</v>
          </cell>
          <cell r="G213">
            <v>23.744100839299222</v>
          </cell>
          <cell r="H213">
            <v>4.7102227188128053E-3</v>
          </cell>
          <cell r="I213">
            <v>264.68940242729093</v>
          </cell>
          <cell r="J213">
            <v>-1.0985456063380759</v>
          </cell>
          <cell r="K213">
            <v>0</v>
          </cell>
          <cell r="L213">
            <v>0</v>
          </cell>
          <cell r="M213">
            <v>-240.94530158799171</v>
          </cell>
          <cell r="N213">
            <v>-3.8169752630497211E-2</v>
          </cell>
          <cell r="O213">
            <v>23.744100839299222</v>
          </cell>
          <cell r="P213">
            <v>4.7102227188128053E-3</v>
          </cell>
          <cell r="Q213">
            <v>264.68940242729093</v>
          </cell>
          <cell r="R213">
            <v>-1.0985456063380759</v>
          </cell>
          <cell r="T213">
            <v>-3670.1387356157002</v>
          </cell>
          <cell r="U213">
            <v>-5.7045260555623742E-2</v>
          </cell>
        </row>
        <row r="214">
          <cell r="A214" t="str">
            <v>Dotation aux amortissements</v>
          </cell>
          <cell r="D214">
            <v>0</v>
          </cell>
          <cell r="E214">
            <v>-23.094723516279068</v>
          </cell>
          <cell r="F214">
            <v>-3.6585892228497064E-3</v>
          </cell>
          <cell r="G214">
            <v>-23.2306515</v>
          </cell>
          <cell r="H214">
            <v>-4.6083674934119852E-3</v>
          </cell>
          <cell r="I214">
            <v>-0.13592798372093284</v>
          </cell>
          <cell r="J214">
            <v>5.8856727003082643E-3</v>
          </cell>
          <cell r="L214">
            <v>0</v>
          </cell>
          <cell r="M214">
            <v>-23.094723516279068</v>
          </cell>
          <cell r="N214">
            <v>-3.6585892228497064E-3</v>
          </cell>
          <cell r="O214">
            <v>-23.2306515</v>
          </cell>
          <cell r="P214">
            <v>-4.6083674934119852E-3</v>
          </cell>
          <cell r="Q214">
            <v>-0.13592798372093284</v>
          </cell>
          <cell r="R214">
            <v>5.8856727003082643E-3</v>
          </cell>
          <cell r="T214">
            <v>-248.26827779999994</v>
          </cell>
          <cell r="U214">
            <v>-3.8588537423289195E-3</v>
          </cell>
        </row>
        <row r="215">
          <cell r="A215" t="str">
            <v>Dotation nette aux provisions</v>
          </cell>
          <cell r="D215">
            <v>0</v>
          </cell>
          <cell r="E215">
            <v>-11.627906976744185</v>
          </cell>
          <cell r="F215">
            <v>-1.8420543168411719E-3</v>
          </cell>
          <cell r="G215">
            <v>0</v>
          </cell>
          <cell r="H215">
            <v>0</v>
          </cell>
          <cell r="I215">
            <v>11.627906976744185</v>
          </cell>
          <cell r="J215">
            <v>-1</v>
          </cell>
          <cell r="L215">
            <v>0</v>
          </cell>
          <cell r="M215">
            <v>-11.627906976744185</v>
          </cell>
          <cell r="N215">
            <v>-1.8420543168411719E-3</v>
          </cell>
          <cell r="O215">
            <v>0</v>
          </cell>
          <cell r="P215">
            <v>0</v>
          </cell>
          <cell r="Q215">
            <v>11.627906976744185</v>
          </cell>
          <cell r="R215">
            <v>-1</v>
          </cell>
          <cell r="T215">
            <v>-125</v>
          </cell>
          <cell r="U215">
            <v>-1.942885019646739E-3</v>
          </cell>
        </row>
        <row r="216">
          <cell r="A216" t="str">
            <v>Redevance MGI Coutier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T216">
            <v>0</v>
          </cell>
          <cell r="U216">
            <v>0</v>
          </cell>
        </row>
        <row r="217">
          <cell r="A217" t="str">
            <v>Autres produits et charges (dont autres redevances)</v>
          </cell>
          <cell r="D217">
            <v>0</v>
          </cell>
          <cell r="E217">
            <v>-15.511627906976745</v>
          </cell>
          <cell r="F217">
            <v>-2.4573004586661237E-3</v>
          </cell>
          <cell r="G217">
            <v>-36.226999999999997</v>
          </cell>
          <cell r="H217">
            <v>-7.1865108554461316E-3</v>
          </cell>
          <cell r="I217">
            <v>-20.715372093023252</v>
          </cell>
          <cell r="J217">
            <v>1.3354737631184403</v>
          </cell>
          <cell r="L217">
            <v>0</v>
          </cell>
          <cell r="M217">
            <v>-15.511627906976745</v>
          </cell>
          <cell r="N217">
            <v>-2.4573004586661237E-3</v>
          </cell>
          <cell r="O217">
            <v>-36.226999999999997</v>
          </cell>
          <cell r="P217">
            <v>-7.1865108554461316E-3</v>
          </cell>
          <cell r="Q217">
            <v>-20.715372093023252</v>
          </cell>
          <cell r="R217">
            <v>1.3354737631184403</v>
          </cell>
          <cell r="T217">
            <v>-166.75</v>
          </cell>
          <cell r="U217">
            <v>-2.59180861620875E-3</v>
          </cell>
        </row>
        <row r="218">
          <cell r="B218" t="str">
            <v>Résultat d'Exploitation</v>
          </cell>
          <cell r="C218">
            <v>0</v>
          </cell>
          <cell r="D218">
            <v>0</v>
          </cell>
          <cell r="E218">
            <v>-291.17955998799175</v>
          </cell>
          <cell r="F218">
            <v>-4.6127696628854215E-2</v>
          </cell>
          <cell r="G218">
            <v>-35.713550660700776</v>
          </cell>
          <cell r="H218">
            <v>-7.0846556300453124E-3</v>
          </cell>
          <cell r="I218">
            <v>255.46600932729098</v>
          </cell>
          <cell r="J218">
            <v>-0.87734870310892155</v>
          </cell>
          <cell r="K218">
            <v>0</v>
          </cell>
          <cell r="L218">
            <v>0</v>
          </cell>
          <cell r="M218">
            <v>-291.17955998799175</v>
          </cell>
          <cell r="N218">
            <v>-4.6127696628854215E-2</v>
          </cell>
          <cell r="O218">
            <v>-35.713550660700776</v>
          </cell>
          <cell r="P218">
            <v>-7.0846556300453124E-3</v>
          </cell>
          <cell r="Q218">
            <v>255.46600932729098</v>
          </cell>
          <cell r="R218">
            <v>-0.87734870310892155</v>
          </cell>
          <cell r="T218">
            <v>-4210.1570134157</v>
          </cell>
          <cell r="U218">
            <v>-6.5438807933808144E-2</v>
          </cell>
        </row>
        <row r="228">
          <cell r="A228" t="str">
            <v>Vérification</v>
          </cell>
          <cell r="E228">
            <v>1.0000000003174137E-5</v>
          </cell>
          <cell r="G228">
            <v>0</v>
          </cell>
          <cell r="I228">
            <v>-9.9999999747524271E-6</v>
          </cell>
          <cell r="M228">
            <v>1.0000000003174137E-5</v>
          </cell>
          <cell r="O228">
            <v>0</v>
          </cell>
          <cell r="Q228">
            <v>-9.9999999747524271E-6</v>
          </cell>
          <cell r="T228">
            <v>1.9999999992137418E-5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>
        <row r="549">
          <cell r="C549" t="str">
            <v>Assurances</v>
          </cell>
          <cell r="D549">
            <v>-0.67271000000000003</v>
          </cell>
          <cell r="E549">
            <v>-0.67271000000000003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</row>
        <row r="550">
          <cell r="C550" t="str">
            <v>Autres Achats et Charges Externes</v>
          </cell>
          <cell r="D550">
            <v>-3.96746</v>
          </cell>
          <cell r="E550">
            <v>-3.96746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</row>
        <row r="551">
          <cell r="C551" t="str">
            <v>Autres Charges de Personnel</v>
          </cell>
          <cell r="D551">
            <v>-5.7431000000000001</v>
          </cell>
          <cell r="E551">
            <v>-5.7431000000000001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</row>
        <row r="552">
          <cell r="C552" t="str">
            <v>Autres Impôts et Taxes</v>
          </cell>
          <cell r="D552">
            <v>-121.14411</v>
          </cell>
          <cell r="E552">
            <v>-121.14411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</row>
        <row r="553">
          <cell r="C553" t="str">
            <v>Autres Produits et Charges (dt autres redev.)</v>
          </cell>
          <cell r="D553">
            <v>-66.214340000000007</v>
          </cell>
          <cell r="E553">
            <v>-66.214340000000007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</row>
        <row r="554">
          <cell r="C554" t="str">
            <v>Autres Transports (dont intersites)</v>
          </cell>
          <cell r="D554">
            <v>-1.1378999999999999</v>
          </cell>
          <cell r="E554">
            <v>-1.1378999999999999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</row>
        <row r="555">
          <cell r="C555" t="str">
            <v>CA Activité Outillages</v>
          </cell>
          <cell r="D555">
            <v>139.99762000000001</v>
          </cell>
          <cell r="E555">
            <v>139.99762000000001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</row>
        <row r="556">
          <cell r="C556" t="str">
            <v>CA Activités Diverses</v>
          </cell>
          <cell r="D556">
            <v>377.64409999999998</v>
          </cell>
          <cell r="E556">
            <v>377.64409999999998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</row>
        <row r="557">
          <cell r="C557" t="str">
            <v>CA Production</v>
          </cell>
          <cell r="D557">
            <v>5431.2294400000001</v>
          </cell>
          <cell r="E557">
            <v>5431.2294400000001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</row>
        <row r="558">
          <cell r="C558" t="str">
            <v>Charges Exceptionnelles</v>
          </cell>
          <cell r="D558">
            <v>-0.29887999999999998</v>
          </cell>
          <cell r="E558">
            <v>-0.29887999999999998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</row>
        <row r="559">
          <cell r="C559" t="str">
            <v>Charges Financières Nettes (dont CB)</v>
          </cell>
          <cell r="D559">
            <v>1.2107399999999999</v>
          </cell>
          <cell r="E559">
            <v>-8.5123099999999994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</row>
        <row r="560">
          <cell r="C560" t="str">
            <v>Consommation Activité Outillages</v>
          </cell>
          <cell r="D560">
            <v>-244.15168</v>
          </cell>
          <cell r="E560">
            <v>-244.15168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</row>
        <row r="561">
          <cell r="C561" t="str">
            <v>Consommation Production</v>
          </cell>
          <cell r="D561">
            <v>-2030.93173</v>
          </cell>
          <cell r="E561">
            <v>-2030.93173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</row>
        <row r="562">
          <cell r="C562" t="str">
            <v>Dotation aux Amortissements (dont CB)</v>
          </cell>
          <cell r="D562">
            <v>-152.06223</v>
          </cell>
          <cell r="E562">
            <v>-161.78528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</row>
        <row r="563">
          <cell r="C563" t="str">
            <v>Dotation Nette aux Provisions</v>
          </cell>
          <cell r="D563">
            <v>80.44641</v>
          </cell>
          <cell r="E563">
            <v>80.44641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</row>
        <row r="564">
          <cell r="C564" t="str">
            <v>Energie</v>
          </cell>
          <cell r="D564">
            <v>-82.836219999999997</v>
          </cell>
          <cell r="E564">
            <v>-82.836219999999997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</row>
        <row r="565">
          <cell r="C565" t="str">
            <v>Entretien &amp; Maintenance</v>
          </cell>
          <cell r="D565">
            <v>-171.27645999999999</v>
          </cell>
          <cell r="E565">
            <v>-171.27645999999999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</row>
        <row r="566">
          <cell r="C566" t="str">
            <v>Etudes et Prest. Ext. sur Outill. non refact.</v>
          </cell>
          <cell r="D566">
            <v>-144.55315999999999</v>
          </cell>
          <cell r="E566">
            <v>-144.55315999999999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</row>
        <row r="567">
          <cell r="C567" t="str">
            <v>Frais Défectuosité Pièces (MOD)</v>
          </cell>
          <cell r="D567">
            <v>-33.67454</v>
          </cell>
          <cell r="E567">
            <v>-33.67454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</row>
        <row r="568">
          <cell r="C568" t="str">
            <v>Honoraires, Etudes, Prestations de Services</v>
          </cell>
          <cell r="D568">
            <v>-0.95699999999999996</v>
          </cell>
          <cell r="E568">
            <v>-0.95699999999999996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</row>
        <row r="569">
          <cell r="C569" t="str">
            <v>Intérêts des Emprunts</v>
          </cell>
          <cell r="D569">
            <v>-3.6626099999999999</v>
          </cell>
          <cell r="E569">
            <v>-3.6626099999999999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</row>
        <row r="570">
          <cell r="C570" t="str">
            <v>Locations</v>
          </cell>
          <cell r="D570">
            <v>-26.999359999999999</v>
          </cell>
          <cell r="E570">
            <v>-7.5532700000000004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</row>
        <row r="571">
          <cell r="C571" t="str">
            <v>Prestations de Service</v>
          </cell>
          <cell r="D571">
            <v>-584.35685000000001</v>
          </cell>
          <cell r="E571">
            <v>-584.35685000000001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</row>
        <row r="572">
          <cell r="C572" t="str">
            <v>Prestations Groupe (inclu  R&amp;D)</v>
          </cell>
          <cell r="D572">
            <v>-169.05616000000001</v>
          </cell>
          <cell r="E572">
            <v>-169.05616000000001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</row>
        <row r="573">
          <cell r="C573" t="str">
            <v>Produits Exceptionnels</v>
          </cell>
          <cell r="D573">
            <v>26.472200000000001</v>
          </cell>
          <cell r="E573">
            <v>26.472200000000001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</row>
        <row r="574">
          <cell r="C574" t="str">
            <v>Redevance MGI</v>
          </cell>
          <cell r="D574">
            <v>-54.004330000000003</v>
          </cell>
          <cell r="E574">
            <v>-54.004330000000003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</row>
        <row r="575">
          <cell r="C575" t="str">
            <v>Salaires de Structure (dont intérim de structure)</v>
          </cell>
          <cell r="D575">
            <v>-626.60253999999998</v>
          </cell>
          <cell r="E575">
            <v>-626.60253999999998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</row>
        <row r="576">
          <cell r="C576" t="str">
            <v>Salaires Directs (dont intérim direct)</v>
          </cell>
          <cell r="D576">
            <v>-413.82393000000002</v>
          </cell>
          <cell r="E576">
            <v>-413.82393000000002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</row>
        <row r="577">
          <cell r="C577" t="str">
            <v>Salaires Indirects (dont intérim indirect)</v>
          </cell>
          <cell r="D577">
            <v>-285.5292</v>
          </cell>
          <cell r="E577">
            <v>-285.5292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</row>
        <row r="578">
          <cell r="C578" t="str">
            <v>Sous-Traitance de Capacité</v>
          </cell>
          <cell r="D578">
            <v>-157.99646999999999</v>
          </cell>
          <cell r="E578">
            <v>-157.99646999999999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</row>
        <row r="579">
          <cell r="C579" t="str">
            <v>Transport s/ Achats</v>
          </cell>
          <cell r="D579">
            <v>-23.997610000000002</v>
          </cell>
          <cell r="E579">
            <v>-23.997610000000002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</row>
        <row r="580">
          <cell r="C580" t="str">
            <v>Transport s/ Ventes</v>
          </cell>
          <cell r="D580">
            <v>-81.641000000000005</v>
          </cell>
          <cell r="E580">
            <v>-81.641000000000005</v>
          </cell>
          <cell r="F580">
            <v>0</v>
          </cell>
          <cell r="G580">
            <v>0</v>
          </cell>
          <cell r="H580">
            <v>0</v>
          </cell>
          <cell r="I580">
            <v>0</v>
          </cell>
        </row>
        <row r="581">
          <cell r="C581" t="str">
            <v>Variation de stock Outillages</v>
          </cell>
          <cell r="D581">
            <v>176.73053999999999</v>
          </cell>
          <cell r="E581">
            <v>176.73053999999999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</row>
        <row r="582">
          <cell r="C582" t="str">
            <v>Variation de Stock Production</v>
          </cell>
          <cell r="D582">
            <v>-39.16516</v>
          </cell>
          <cell r="E582">
            <v>-39.16516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</row>
        <row r="583">
          <cell r="C583" t="str">
            <v>Ventes Diverses</v>
          </cell>
          <cell r="D583">
            <v>23.000440000000001</v>
          </cell>
          <cell r="E583">
            <v>23.000440000000001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</row>
        <row r="584">
          <cell r="C584" t="str">
            <v>Voyages, Dépla, Missions, Réceptions</v>
          </cell>
          <cell r="D584">
            <v>-34.018250000000002</v>
          </cell>
          <cell r="E584">
            <v>-34.018250000000002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</row>
        <row r="585">
          <cell r="C585" t="str">
            <v>(vide)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</row>
        <row r="586">
          <cell r="C586" t="str">
            <v>Total</v>
          </cell>
          <cell r="D586">
            <v>676.02886999999998</v>
          </cell>
          <cell r="E586">
            <v>676.02886999999998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</row>
      </sheetData>
      <sheetData sheetId="30"/>
      <sheetData sheetId="31"/>
      <sheetData sheetId="32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3"/>
    </xxl21:alternateUrls>
    <sheetNames>
      <sheetName val="BT1"/>
      <sheetName val="A"/>
      <sheetName val="A1"/>
      <sheetName val="C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1"/>
      <sheetName val="K1.2"/>
      <sheetName val="BT2"/>
      <sheetName val="AA"/>
      <sheetName val="BB"/>
      <sheetName val="BB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C1 (3 de 3)"/>
      <sheetName val="CC1.1"/>
      <sheetName val="RR (2)"/>
      <sheetName val="NFs sócios"/>
      <sheetName val="NFs Alubillets"/>
      <sheetName val="Exall - BT'"/>
      <sheetName val="Janvier"/>
      <sheetName val="Matric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3"/>
    </xxl21:alternateUrls>
    <sheetNames>
      <sheetName val="Instructions"/>
      <sheetName val="Sales"/>
      <sheetName val="Contracted Vol"/>
      <sheetName val="Summary Financials"/>
      <sheetName val="Debtors Analysis"/>
      <sheetName val="Working Capital"/>
      <sheetName val="C to S"/>
      <sheetName val="Cash Management"/>
      <sheetName val="EMS GM"/>
      <sheetName val="MOPS Sales &amp; Margin"/>
      <sheetName val="Price_Vol Trends"/>
      <sheetName val="Strategy_Update Sales"/>
      <sheetName val="Top 10"/>
      <sheetName val="STI Opex"/>
      <sheetName val="List of Names"/>
      <sheetName val="BT1"/>
    </sheetNames>
    <sheetDataSet>
      <sheetData sheetId="0"/>
      <sheetData sheetId="1"/>
      <sheetData sheetId="2"/>
      <sheetData sheetId="3"/>
      <sheetData sheetId="4"/>
      <sheetData sheetId="5">
        <row r="71">
          <cell r="A71" t="str">
            <v>Sum of FY06 Debtors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O_DE_CONTAS"/>
      <sheetName val="BALANCETE"/>
      <sheetName val="FICHERENSMENS - HB"/>
      <sheetName val="OUTILLAGES-FERRAMENTAL-DIV B"/>
      <sheetName val="MGI BRFrais Developpement-DIV-D"/>
      <sheetName val="Imobilizado"/>
      <sheetName val="2.3"/>
      <sheetName val="2.4"/>
      <sheetName val="2.4 (2)"/>
      <sheetName val="COMPARATIVO_FATURAMENTO"/>
      <sheetName val="1.3"/>
      <sheetName val="1.4"/>
      <sheetName val="1.2 2007"/>
      <sheetName val="Ativo"/>
      <sheetName val="Passivo"/>
      <sheetName val="GAAP"/>
      <sheetName val="Variação Cambia da Div. Finan."/>
      <sheetName val="Juros a Apropriar"/>
      <sheetName val="PIR05"/>
      <sheetName val="ESTIM05"/>
      <sheetName val="Parte B"/>
      <sheetName val="Lalur Parte A"/>
      <sheetName val="Exportações"/>
      <sheetName val="Imp."/>
      <sheetName val="Variação Cambial (2)"/>
      <sheetName val="DESP GERAIS 2007"/>
      <sheetName val="RH"/>
      <sheetName val="BALANÇO-ATIVO"/>
      <sheetName val="DRE"/>
      <sheetName val="Working Capital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balanço mensal"/>
      <sheetName val="balR$"/>
      <sheetName val="aplic. ativos fin."/>
      <sheetName val="aplic. em $"/>
      <sheetName val="graf aplic. US$"/>
      <sheetName val="captação - pass. finan."/>
      <sheetName val="captação em $"/>
      <sheetName val="graf. capt. US$"/>
      <sheetName val="árvore mês"/>
      <sheetName val="árvore acum."/>
      <sheetName val="res.orç.-real"/>
      <sheetName val="res.orçUS$"/>
      <sheetName val="res.fin.tot."/>
      <sheetName val="análise perform."/>
      <sheetName val="análise perf97"/>
      <sheetName val="orçaoper"/>
      <sheetName val="orçaoperUS$"/>
      <sheetName val="grafresorçrea"/>
      <sheetName val="grafendresfin"/>
      <sheetName val="Módulo1"/>
      <sheetName val="PAIEXEC"/>
      <sheetName val="Módulo2"/>
      <sheetName val="BALFINAN"/>
      <sheetName val="árvore trim"/>
      <sheetName val="árvore trim2"/>
      <sheetName val="árvore trim3"/>
      <sheetName val="grafcapapl"/>
      <sheetName val="aplic. ativos fin.97"/>
      <sheetName val="captação - pass. finan.97"/>
      <sheetName val="MENU42"/>
      <sheetName val="Working Capital"/>
      <sheetName val="PRICES"/>
      <sheetName val="sum_work"/>
      <sheetName val="BALFINAN.XLS"/>
      <sheetName val="MGI BRFrais Developpement-DIV-D"/>
    </sheetNames>
    <definedNames>
      <definedName name="macro10000" refersTo="#REF!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poscobrina"/>
      <sheetName val="cobr1tri"/>
      <sheetName val="cobr2tri"/>
      <sheetName val="cobr3tri"/>
      <sheetName val="cobr4tri"/>
      <sheetName val="inadano"/>
      <sheetName val="Módulo1"/>
      <sheetName val="PAIEXEC"/>
      <sheetName val="Módulo2"/>
      <sheetName val="COBRINA"/>
      <sheetName val="MENU42"/>
      <sheetName val="COBR"/>
      <sheetName val="COBRINA.XLS"/>
    </sheetNames>
    <definedNames>
      <definedName name="macro1002"/>
      <definedName name="Macro1600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end.liq.-ro"/>
      <sheetName val="graf.end.liq.-ro"/>
      <sheetName val="pass.ativ. US$"/>
      <sheetName val="ativ.pass.financ."/>
      <sheetName val="endiv.liq.med."/>
      <sheetName val="graf.end.med."/>
      <sheetName val="graf.paf.us$"/>
      <sheetName val="apf"/>
      <sheetName val="div.total US$"/>
      <sheetName val="graf.div.tot.US$"/>
      <sheetName val="prazo div.liqui."/>
      <sheetName val="graf.praz.div.liqui."/>
      <sheetName val="venc.tot."/>
      <sheetName val="graf.venc.tot."/>
      <sheetName val="a.p.dl."/>
      <sheetName val="graf.a.p.dl."/>
      <sheetName val="dv-cur.lon."/>
      <sheetName val="graf.dv-cur.lon."/>
      <sheetName val="venc.ativ.pas."/>
      <sheetName val="graf.venc.ativ.pas."/>
      <sheetName val="e.l-vend.liq."/>
      <sheetName val="Módulo1"/>
      <sheetName val="PAIEXEC"/>
      <sheetName val="Módulo2"/>
      <sheetName val="saz.endiv.liq."/>
      <sheetName val="DIVILIQ"/>
      <sheetName val="trimestrecomp"/>
      <sheetName val="DIVILIQ.XLS"/>
    </sheetNames>
    <definedNames>
      <definedName name="Macro11000"/>
      <definedName name="macro403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/>
      <sheetData sheetId="24" refreshError="1"/>
      <sheetData sheetId="25" refreshError="1"/>
      <sheetData sheetId="26" refreshError="1"/>
      <sheetData sheetId="27"/>
      <sheetData sheetId="28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intban"/>
      <sheetName val="graf.intban"/>
      <sheetName val="intvenc"/>
      <sheetName val="graf.intvenc"/>
      <sheetName val="intlin"/>
      <sheetName val="grafaccifc"/>
      <sheetName val="custvollin"/>
      <sheetName val="grafcustvollin"/>
      <sheetName val="Módulo1"/>
      <sheetName val="PAIEXEC"/>
      <sheetName val="Módulo2"/>
      <sheetName val="CREDINT"/>
      <sheetName val="CREDINT.XLS"/>
    </sheetNames>
    <definedNames>
      <definedName name="Macro1200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LINFIN97"/>
      <sheetName val="pasban"/>
      <sheetName val="grafpasban"/>
      <sheetName val="capban"/>
      <sheetName val="grafcapban"/>
      <sheetName val="grafcbanus$"/>
      <sheetName val="pospasmês"/>
      <sheetName val="pospasus$"/>
      <sheetName val="posliqban"/>
      <sheetName val="grafliqban"/>
      <sheetName val="atiban"/>
      <sheetName val="grafatiban"/>
      <sheetName val="aplban"/>
      <sheetName val="grafaplban"/>
      <sheetName val="posatimês"/>
      <sheetName val="posatius$"/>
      <sheetName val="Módulo1"/>
      <sheetName val="PAIEXEC"/>
      <sheetName val="Módulo2"/>
      <sheetName val="ativpasaldo"/>
      <sheetName val="INSTFIN"/>
      <sheetName val="Plan1"/>
      <sheetName val="LINFIN00"/>
      <sheetName val="INSTFIN.XLS"/>
    </sheetNames>
    <definedNames>
      <definedName name="Macro1400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fluxconsol"/>
      <sheetName val="fluxper"/>
      <sheetName val="fluxcorp"/>
      <sheetName val="compflux"/>
      <sheetName val="grafrec"/>
      <sheetName val="grafpagt"/>
      <sheetName val="fluxmen"/>
      <sheetName val="graffluxmen"/>
      <sheetName val="Módulo1"/>
      <sheetName val="PAIEXEC"/>
      <sheetName val="Módulo2"/>
      <sheetName val="FLUXCAIX"/>
      <sheetName val="FLUXCAIX.XLS"/>
    </sheetNames>
    <definedNames>
      <definedName name="Macro15000"/>
      <definedName name="macro802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indcon2"/>
      <sheetName val="grafindcon2"/>
      <sheetName val="limimob"/>
      <sheetName val="divliq pl"/>
      <sheetName val="RSCE"/>
      <sheetName val="metdirfinan."/>
      <sheetName val="graflincred"/>
      <sheetName val="grafmetres"/>
      <sheetName val="grafcusativtot"/>
      <sheetName val="repatriccv"/>
      <sheetName val="metagerfinac"/>
      <sheetName val="grafmetcust"/>
      <sheetName val="grafcusativtot (2)"/>
      <sheetName val="repatriccv (2)"/>
      <sheetName val="grafmetinvest1"/>
      <sheetName val="metagerfint"/>
      <sheetName val="graflincredint"/>
      <sheetName val="grafredcobr"/>
      <sheetName val="grafredcobr1"/>
      <sheetName val="grafproex"/>
      <sheetName val="grafsalcaixint"/>
      <sheetName val="metadiroperenfix"/>
      <sheetName val="repatriccvrf"/>
      <sheetName val="grafrecbruanual"/>
      <sheetName val="grafunopen"/>
      <sheetName val="grafrenfac"/>
      <sheetName val="metadirenvar"/>
      <sheetName val="repatriccvar"/>
      <sheetName val="grafrecbrubol"/>
      <sheetName val="grafrecad"/>
      <sheetName val="orçcons"/>
      <sheetName val="graforçcons"/>
      <sheetName val="graforçarea"/>
      <sheetName val="Módulo1"/>
      <sheetName val="DEMOATIPAS"/>
      <sheetName val="SHORT+LONG"/>
      <sheetName val="SCHEDULE OF AMORTIZATION"/>
      <sheetName val="INVESTMENTS"/>
      <sheetName val="PAIEXEC"/>
      <sheetName val="Módulo2"/>
      <sheetName val="indcon"/>
      <sheetName val="grafindcon"/>
      <sheetName val="indcon1"/>
      <sheetName val="grafindcon1"/>
      <sheetName val="CONTPRES"/>
      <sheetName val="postrab"/>
      <sheetName val="grafpostrab"/>
      <sheetName val="rentcapcust"/>
      <sheetName val="grafmetinvest"/>
      <sheetName val="rentcapcust2"/>
      <sheetName val="grafmetcust (2)"/>
      <sheetName val="grafmetegf"/>
      <sheetName val="grafrecbruadm"/>
      <sheetName val="grafreiba"/>
      <sheetName val="INADIMPLENCIA"/>
      <sheetName val="grafprej"/>
      <sheetName val="grafrefinlp"/>
      <sheetName val="CONTPRES.XLS"/>
    </sheetNames>
    <definedNames>
      <definedName name="macro3002"/>
      <definedName name="macro3006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/>
      <sheetData sheetId="36"/>
      <sheetData sheetId="37"/>
      <sheetData sheetId="38"/>
      <sheetData sheetId="39"/>
      <sheetData sheetId="40" refreshError="1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STOMEDIO"/>
      <sheetName val="RESSTC"/>
      <sheetName val="DPAF12"/>
      <sheetName val="PASSIVO"/>
      <sheetName val="CUSTEIO"/>
      <sheetName val="ORÇAMENTO"/>
      <sheetName val="REZENDE"/>
      <sheetName val="EGF"/>
      <sheetName val="GIRO"/>
      <sheetName val="FINAME"/>
      <sheetName val="FINEM"/>
      <sheetName val="FIXO"/>
      <sheetName val="IMPORTAÇÃO"/>
      <sheetName val="CUSTEIOMES"/>
      <sheetName val="FIXOMES"/>
      <sheetName val="FINAME MES"/>
      <sheetName val="GIROMES"/>
      <sheetName val="IMPORTMES"/>
      <sheetName val="EXPORTMES"/>
      <sheetName val="CUSTEIOBANCO"/>
      <sheetName val="FIXO EGF BANCO"/>
      <sheetName val="GIROBANCO"/>
      <sheetName val="IMPORTBANCO"/>
      <sheetName val="EXPORTBANCO"/>
      <sheetName val="CUSTEIO JORGE"/>
      <sheetName val="EGF JORGE"/>
      <sheetName val="EXPORTAÇÃO"/>
      <sheetName val="RESFINAME"/>
      <sheetName val="RESFINEM"/>
      <sheetName val="PAGTOIFC"/>
      <sheetName val="Plan2"/>
      <sheetName val="Plan3"/>
      <sheetName val="RESSTC (2)"/>
      <sheetName val="EGFBAN"/>
      <sheetName val="CUSTBAN"/>
      <sheetName val="EG"/>
      <sheetName val="Plan1"/>
      <sheetName val="CUSTEIO (2)"/>
      <sheetName val="Módulo1"/>
      <sheetName val="EXPORTAÇÃO (2)"/>
      <sheetName val="RESFINAN"/>
      <sheetName val="RESFINAN.XLS"/>
    </sheetNames>
    <definedNames>
      <definedName name="Macro4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  <sheetData sheetId="41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3"/>
    </xxl21:alternateUrls>
    <sheetNames>
      <sheetName val="BT1"/>
      <sheetName val="A"/>
      <sheetName val="A1"/>
      <sheetName val="C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1"/>
      <sheetName val="K1.2"/>
      <sheetName val="BT2"/>
      <sheetName val="AA"/>
      <sheetName val="BB"/>
      <sheetName val="BB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C1 (3 de 3)"/>
      <sheetName val="CC1.1"/>
      <sheetName val="RR (2)"/>
      <sheetName val="NFs sócios"/>
      <sheetName val="NFs Alubillets"/>
      <sheetName val="Revisão limitada 0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BT1 Índice"/>
      <sheetName val="BT1"/>
      <sheetName val="A"/>
      <sheetName val="A1"/>
      <sheetName val="A2"/>
      <sheetName val="A100"/>
      <sheetName val="B"/>
      <sheetName val="B1"/>
      <sheetName val="C"/>
      <sheetName val="C20"/>
      <sheetName val="E"/>
      <sheetName val="F"/>
      <sheetName val="G"/>
      <sheetName val="J"/>
      <sheetName val="J1"/>
      <sheetName val="J1.4"/>
      <sheetName val="L"/>
      <sheetName val="L1"/>
      <sheetName val="L 1.1"/>
      <sheetName val="L1.2"/>
      <sheetName val="L2"/>
      <sheetName val="BT2 Índice"/>
      <sheetName val="BT2"/>
      <sheetName val="AA"/>
      <sheetName val="AA1"/>
      <sheetName val="BB"/>
      <sheetName val="BB1"/>
      <sheetName val="BB1.2.1"/>
      <sheetName val="CC"/>
      <sheetName val="CC1"/>
      <sheetName val="CC2"/>
      <sheetName val="DD"/>
      <sheetName val="FF"/>
      <sheetName val="FF1"/>
      <sheetName val="LL"/>
      <sheetName val="LL1 (1 de 2)"/>
      <sheetName val="LL1 (2 de 2)"/>
      <sheetName val="PP"/>
      <sheetName val="PP1"/>
      <sheetName val="saldos razao"/>
      <sheetName val="A2.1"/>
      <sheetName val="A2.2"/>
      <sheetName val="B2"/>
      <sheetName val="F1"/>
      <sheetName val="G1"/>
      <sheetName val="G1.1"/>
      <sheetName val="BB1.2"/>
      <sheetName val="DD1"/>
      <sheetName val="LL1"/>
      <sheetName val="BP - A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te d'Exploitation"/>
      <sheetName val="Indirect"/>
      <sheetName val="TITRE"/>
      <sheetName val="SOMMAIRE"/>
      <sheetName val="1.1"/>
      <sheetName val="1.1 Bis"/>
      <sheetName val="1.1 Bis Graph"/>
      <sheetName val="2.1_(01)"/>
      <sheetName val="2.1_(02)"/>
      <sheetName val="2.1_(03)"/>
      <sheetName val="2.2"/>
      <sheetName val="2.2 BIS"/>
      <sheetName val="2.2 Bis Graph"/>
      <sheetName val="2.3"/>
      <sheetName val="2.4"/>
      <sheetName val="3.1.1"/>
      <sheetName val="3.1.2"/>
      <sheetName val="3.1.3"/>
      <sheetName val="3.2.1"/>
      <sheetName val="3.2.1 Bis"/>
      <sheetName val="3.2.1.1"/>
      <sheetName val="3.2.2"/>
      <sheetName val="3.2.2.Bis"/>
      <sheetName val="3.3"/>
      <sheetName val="3.4"/>
      <sheetName val="3.4 Bis"/>
      <sheetName val="3.4.1"/>
      <sheetName val="3.4.2"/>
      <sheetName val="3.5"/>
      <sheetName val="3.6"/>
      <sheetName val="3.6.2"/>
      <sheetName val="3.7"/>
      <sheetName val="4"/>
      <sheetName val="Annexe 1"/>
      <sheetName val="Annexe 2"/>
      <sheetName val="Outillage"/>
      <sheetName val="BT1"/>
    </sheetNames>
    <sheetDataSet>
      <sheetData sheetId="0" refreshError="1"/>
      <sheetData sheetId="1" refreshError="1"/>
      <sheetData sheetId="2" refreshError="1">
        <row r="17">
          <cell r="A17" t="str">
            <v xml:space="preserve">REPORTING  </v>
          </cell>
          <cell r="H17" t="str">
            <v>MARS</v>
          </cell>
          <cell r="I17" t="str">
            <v>2005</v>
          </cell>
        </row>
      </sheetData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zão 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llsolD60"/>
      <sheetName val="Raw material"/>
      <sheetName val="1716 - 4X111"/>
      <sheetName val="31-400"/>
      <sheetName val="4P120 G-54"/>
      <sheetName val="50.095"/>
      <sheetName val="50.099 - A"/>
      <sheetName val="962 (6-334)"/>
      <sheetName val="Ban Solv 190"/>
      <sheetName val="Ban Solv 190 A"/>
      <sheetName val="Butil Glicol"/>
      <sheetName val="Palaroid B66"/>
      <sheetName val="Exxsol D 60 - (ShellsolD60)"/>
      <sheetName val="X757"/>
      <sheetName val="Intermediary Goods"/>
      <sheetName val="Solução 66"/>
      <sheetName val="Solvente 33"/>
      <sheetName val="Finished Goods"/>
      <sheetName val="29.057G"/>
      <sheetName val="29.663 CF"/>
      <sheetName val="32.328 ALB"/>
      <sheetName val="32.328 B"/>
      <sheetName val="32.328 CKF"/>
      <sheetName val="32.893"/>
      <sheetName val="40.482 KT"/>
      <sheetName val="40.713 B"/>
      <sheetName val="40.713 D"/>
      <sheetName val="40.807 C"/>
      <sheetName val="40.829"/>
      <sheetName val="40.895"/>
      <sheetName val="40.927"/>
      <sheetName val="40.950"/>
      <sheetName val="50.062 B"/>
      <sheetName val="50.123"/>
      <sheetName val="Columbia"/>
      <sheetName val="101 - 1716 - 4X111"/>
      <sheetName val="101 - 29.057G"/>
      <sheetName val="101 - 31-400"/>
      <sheetName val="101 - 32.328 B "/>
      <sheetName val="101 - 32.328 ALB"/>
      <sheetName val="101 - 32.328 CKF "/>
      <sheetName val="101 - 32.893"/>
      <sheetName val="101 - 40.482 KT"/>
      <sheetName val="101 - 40.713 B"/>
      <sheetName val="101 - 40.713 D"/>
      <sheetName val="101 - 40.807 C"/>
      <sheetName val="101 - 40.829"/>
      <sheetName val="101 - 40.895"/>
      <sheetName val="101 - 40.927"/>
      <sheetName val="101 - 40.950"/>
      <sheetName val="101 - 4P120"/>
      <sheetName val="101 - 50.095"/>
      <sheetName val="101 - 50.099-A"/>
      <sheetName val="101 - 962 (6-334)"/>
      <sheetName val="101 - X757"/>
      <sheetName val="Calamar"/>
      <sheetName val="108 - 1716 - 4X111"/>
      <sheetName val="108 - 31-400"/>
      <sheetName val="108 - 4P120 G-54"/>
      <sheetName val="108 - 50.095"/>
      <sheetName val="108 - 50.099 - A"/>
      <sheetName val="108 - 962 (6-334)"/>
      <sheetName val="108 - Ban Solv 190"/>
      <sheetName val="108 - Ban Solv 190 A"/>
      <sheetName val="108 - Butil Glicol"/>
      <sheetName val="108 - Palaroid B66"/>
      <sheetName val="108 Exxsol D 60 - (ShellsolD60)"/>
      <sheetName val="108 - ShellsolD60"/>
      <sheetName val="108 - Solução 66"/>
      <sheetName val="108 - Solvente 33"/>
      <sheetName val="108 - X757"/>
      <sheetName val="108- 29.663 CF"/>
      <sheetName val="108 - 32.328 ALB"/>
      <sheetName val="108 - 32.328 B"/>
      <sheetName val="108- 32.328 CKF"/>
      <sheetName val="108- 32.893"/>
      <sheetName val="108- 32.895"/>
      <sheetName val="108- 40.713 D"/>
      <sheetName val="108- 50.062B"/>
      <sheetName val="108 - 50.123"/>
      <sheetName val="Processo 32.328 ALB"/>
      <sheetName val="Processo 32.328 B"/>
      <sheetName val="Processo 32.893"/>
      <sheetName val="Processo 40.713 D"/>
      <sheetName val="Processo - Solução 66"/>
      <sheetName val="Processo - Solvente 33"/>
      <sheetName val="108 - Diferenças de Consumo"/>
      <sheetName val="EADI - Porto Santo André"/>
      <sheetName val="109 - 1716 - 4X111"/>
      <sheetName val="109 - 32.328 B"/>
      <sheetName val="109 - 4P120 - G54"/>
      <sheetName val="109 -50.095"/>
      <sheetName val="109 - 962 (6-334)"/>
      <sheetName val="Local"/>
      <sheetName val="razão "/>
    </sheetNames>
    <sheetDataSet>
      <sheetData sheetId="0">
        <row r="1">
          <cell r="A1" t="str">
            <v>Watson Standard</v>
          </cell>
          <cell r="H1" t="str">
            <v>Controle de Estoque</v>
          </cell>
          <cell r="M1">
            <v>36861</v>
          </cell>
        </row>
        <row r="3">
          <cell r="A3" t="str">
            <v>Local</v>
          </cell>
          <cell r="B3" t="str">
            <v>Principal</v>
          </cell>
        </row>
        <row r="5">
          <cell r="A5" t="str">
            <v>Item</v>
          </cell>
          <cell r="B5" t="str">
            <v>ShellSolD60</v>
          </cell>
          <cell r="C5" t="str">
            <v>Dest. Petr. N.E.</v>
          </cell>
        </row>
        <row r="6">
          <cell r="A6" t="str">
            <v>CF</v>
          </cell>
          <cell r="B6" t="str">
            <v>27.10.00.92</v>
          </cell>
          <cell r="I6" t="str">
            <v>Conta Contábil</v>
          </cell>
          <cell r="J6" t="str">
            <v>1.1.05.07.0004</v>
          </cell>
          <cell r="L6" t="str">
            <v>A5704</v>
          </cell>
          <cell r="N6" t="str">
            <v>3.1.03.01.0028</v>
          </cell>
          <cell r="P6" t="str">
            <v>C0128</v>
          </cell>
        </row>
        <row r="8">
          <cell r="B8" t="str">
            <v>Tipo</v>
          </cell>
          <cell r="F8" t="str">
            <v>Tipo</v>
          </cell>
          <cell r="I8" t="str">
            <v>Entrada</v>
          </cell>
          <cell r="L8" t="str">
            <v>Saída</v>
          </cell>
          <cell r="O8" t="str">
            <v>Saldo</v>
          </cell>
        </row>
        <row r="9">
          <cell r="A9" t="str">
            <v>Data</v>
          </cell>
          <cell r="B9" t="str">
            <v>Movimentação</v>
          </cell>
          <cell r="C9" t="str">
            <v>NF</v>
          </cell>
          <cell r="D9" t="str">
            <v>Local</v>
          </cell>
          <cell r="E9" t="str">
            <v>Lote</v>
          </cell>
          <cell r="F9" t="str">
            <v>Embalagem</v>
          </cell>
          <cell r="G9" t="str">
            <v>Quant</v>
          </cell>
          <cell r="H9" t="str">
            <v>Quant</v>
          </cell>
          <cell r="I9" t="str">
            <v>Vr. Unit.</v>
          </cell>
          <cell r="J9" t="str">
            <v>Vr. Total</v>
          </cell>
          <cell r="K9" t="str">
            <v>Quant</v>
          </cell>
          <cell r="L9" t="str">
            <v>Vr. Unit.</v>
          </cell>
          <cell r="M9" t="str">
            <v>Vr. Total</v>
          </cell>
          <cell r="N9" t="str">
            <v>Quant</v>
          </cell>
          <cell r="O9" t="str">
            <v>Vr. Unit.</v>
          </cell>
          <cell r="P9" t="str">
            <v>Vr. Total</v>
          </cell>
        </row>
        <row r="11">
          <cell r="A11">
            <v>36760</v>
          </cell>
          <cell r="B11" t="str">
            <v>Compra</v>
          </cell>
          <cell r="C11">
            <v>16750</v>
          </cell>
          <cell r="D11" t="str">
            <v>Princ.</v>
          </cell>
          <cell r="E11" t="str">
            <v>N/T</v>
          </cell>
          <cell r="G11">
            <v>6</v>
          </cell>
          <cell r="H11">
            <v>924</v>
          </cell>
          <cell r="I11">
            <v>1.4541883116883119</v>
          </cell>
          <cell r="J11">
            <v>1343.67</v>
          </cell>
          <cell r="L11">
            <v>0</v>
          </cell>
          <cell r="M11">
            <v>0</v>
          </cell>
          <cell r="N11">
            <v>924</v>
          </cell>
          <cell r="O11">
            <v>1.4541883116883119</v>
          </cell>
          <cell r="P11">
            <v>1343.67</v>
          </cell>
        </row>
        <row r="12">
          <cell r="A12">
            <v>36770</v>
          </cell>
          <cell r="B12" t="str">
            <v>Rem. Indust</v>
          </cell>
          <cell r="C12">
            <v>384</v>
          </cell>
          <cell r="D12">
            <v>108</v>
          </cell>
          <cell r="E12" t="str">
            <v>N/T</v>
          </cell>
          <cell r="G12">
            <v>-6</v>
          </cell>
          <cell r="J12">
            <v>0</v>
          </cell>
          <cell r="K12">
            <v>924</v>
          </cell>
          <cell r="L12">
            <v>1.4541883116883119</v>
          </cell>
          <cell r="M12">
            <v>1343.67</v>
          </cell>
          <cell r="N12">
            <v>0</v>
          </cell>
          <cell r="O12">
            <v>0</v>
          </cell>
          <cell r="P12">
            <v>0</v>
          </cell>
        </row>
        <row r="13">
          <cell r="A13">
            <v>36782</v>
          </cell>
          <cell r="B13" t="str">
            <v>Ret. Indust.</v>
          </cell>
          <cell r="C13">
            <v>15510</v>
          </cell>
          <cell r="D13">
            <v>108</v>
          </cell>
          <cell r="E13" t="str">
            <v>N/T</v>
          </cell>
          <cell r="H13">
            <v>398.5</v>
          </cell>
          <cell r="I13">
            <v>1.45</v>
          </cell>
          <cell r="J13">
            <v>577.82499999999993</v>
          </cell>
          <cell r="L13">
            <v>0</v>
          </cell>
          <cell r="M13">
            <v>0</v>
          </cell>
          <cell r="N13">
            <v>398.5</v>
          </cell>
          <cell r="O13">
            <v>1.4499999999999997</v>
          </cell>
          <cell r="P13">
            <v>577.82499999999993</v>
          </cell>
        </row>
        <row r="14">
          <cell r="A14">
            <v>36782</v>
          </cell>
          <cell r="B14" t="str">
            <v>Industrialização</v>
          </cell>
          <cell r="C14">
            <v>15480</v>
          </cell>
          <cell r="D14" t="str">
            <v>32.328 B</v>
          </cell>
          <cell r="E14">
            <v>240820000001</v>
          </cell>
          <cell r="F14" t="str">
            <v>154 Kg</v>
          </cell>
          <cell r="G14">
            <v>-1</v>
          </cell>
          <cell r="J14">
            <v>0</v>
          </cell>
          <cell r="K14">
            <v>47.35</v>
          </cell>
          <cell r="L14">
            <v>1.4499999999999997</v>
          </cell>
          <cell r="M14">
            <v>68.657499999999985</v>
          </cell>
          <cell r="N14">
            <v>351.15</v>
          </cell>
          <cell r="O14">
            <v>1.45</v>
          </cell>
          <cell r="P14">
            <v>509.16749999999996</v>
          </cell>
        </row>
        <row r="15">
          <cell r="A15">
            <v>36782</v>
          </cell>
          <cell r="B15" t="str">
            <v>Industrialização</v>
          </cell>
          <cell r="C15">
            <v>15481</v>
          </cell>
          <cell r="D15" t="str">
            <v>32.328 B</v>
          </cell>
          <cell r="E15">
            <v>300820000002</v>
          </cell>
          <cell r="F15" t="str">
            <v>154 Kg</v>
          </cell>
          <cell r="J15">
            <v>0</v>
          </cell>
          <cell r="K15">
            <v>47.4</v>
          </cell>
          <cell r="L15">
            <v>1.45</v>
          </cell>
          <cell r="M15">
            <v>68.72999999999999</v>
          </cell>
          <cell r="N15">
            <v>303.75</v>
          </cell>
          <cell r="O15">
            <v>1.45</v>
          </cell>
          <cell r="P15">
            <v>440.4375</v>
          </cell>
        </row>
        <row r="16">
          <cell r="A16">
            <v>36782</v>
          </cell>
          <cell r="B16" t="str">
            <v>Industrialização</v>
          </cell>
          <cell r="C16">
            <v>15482</v>
          </cell>
          <cell r="D16" t="str">
            <v>32.328 B</v>
          </cell>
          <cell r="E16">
            <v>310820000003</v>
          </cell>
          <cell r="F16" t="str">
            <v>154 Kg</v>
          </cell>
          <cell r="J16">
            <v>0</v>
          </cell>
          <cell r="K16">
            <v>41.5</v>
          </cell>
          <cell r="L16">
            <v>1.45</v>
          </cell>
          <cell r="M16">
            <v>60.174999999999997</v>
          </cell>
          <cell r="N16">
            <v>262.25</v>
          </cell>
          <cell r="O16">
            <v>1.45</v>
          </cell>
          <cell r="P16">
            <v>380.26249999999999</v>
          </cell>
        </row>
        <row r="17">
          <cell r="A17">
            <v>36782</v>
          </cell>
          <cell r="B17" t="str">
            <v>Industrialização</v>
          </cell>
          <cell r="C17">
            <v>15483</v>
          </cell>
          <cell r="D17" t="str">
            <v>32.328 B</v>
          </cell>
          <cell r="E17">
            <v>10920000004</v>
          </cell>
          <cell r="F17" t="str">
            <v>154 Kg</v>
          </cell>
          <cell r="G17">
            <v>-1</v>
          </cell>
          <cell r="J17">
            <v>0</v>
          </cell>
          <cell r="K17">
            <v>41.5</v>
          </cell>
          <cell r="L17">
            <v>1.45</v>
          </cell>
          <cell r="M17">
            <v>60.174999999999997</v>
          </cell>
          <cell r="N17">
            <v>220.75</v>
          </cell>
          <cell r="O17">
            <v>1.45</v>
          </cell>
          <cell r="P17">
            <v>320.08749999999998</v>
          </cell>
        </row>
        <row r="18">
          <cell r="A18">
            <v>36782</v>
          </cell>
          <cell r="B18" t="str">
            <v>Industrialização</v>
          </cell>
          <cell r="C18">
            <v>15510</v>
          </cell>
          <cell r="D18" t="str">
            <v>Solv 33</v>
          </cell>
          <cell r="E18">
            <v>40920000001</v>
          </cell>
          <cell r="F18" t="str">
            <v>154 Kg</v>
          </cell>
          <cell r="J18">
            <v>0</v>
          </cell>
          <cell r="K18">
            <v>76.5</v>
          </cell>
          <cell r="L18">
            <v>1.45</v>
          </cell>
          <cell r="M18">
            <v>110.925</v>
          </cell>
          <cell r="N18">
            <v>144.25</v>
          </cell>
          <cell r="O18">
            <v>1.4499999999999997</v>
          </cell>
          <cell r="P18">
            <v>209.16249999999997</v>
          </cell>
        </row>
        <row r="19">
          <cell r="A19">
            <v>36782</v>
          </cell>
          <cell r="B19" t="str">
            <v>Industrialização</v>
          </cell>
          <cell r="C19">
            <v>15484</v>
          </cell>
          <cell r="D19" t="str">
            <v>32.328 B</v>
          </cell>
          <cell r="E19">
            <v>40920000005</v>
          </cell>
          <cell r="F19" t="str">
            <v>154 Kg</v>
          </cell>
          <cell r="J19">
            <v>0</v>
          </cell>
          <cell r="K19">
            <v>49.3</v>
          </cell>
          <cell r="L19">
            <v>1.4499999999999997</v>
          </cell>
          <cell r="M19">
            <v>71.484999999999985</v>
          </cell>
          <cell r="N19">
            <v>94.95</v>
          </cell>
          <cell r="O19">
            <v>1.4499999999999997</v>
          </cell>
          <cell r="P19">
            <v>137.67749999999998</v>
          </cell>
        </row>
        <row r="20">
          <cell r="A20">
            <v>36782</v>
          </cell>
          <cell r="B20" t="str">
            <v>Industrialização</v>
          </cell>
          <cell r="C20">
            <v>15485</v>
          </cell>
          <cell r="D20" t="str">
            <v>32.328 B</v>
          </cell>
          <cell r="E20">
            <v>40920000006</v>
          </cell>
          <cell r="F20" t="str">
            <v>154 Kg</v>
          </cell>
          <cell r="G20">
            <v>-1</v>
          </cell>
          <cell r="J20">
            <v>0</v>
          </cell>
          <cell r="K20">
            <v>49.3</v>
          </cell>
          <cell r="L20">
            <v>1.4499999999999997</v>
          </cell>
          <cell r="M20">
            <v>71.484999999999985</v>
          </cell>
          <cell r="N20">
            <v>45.650000000000006</v>
          </cell>
          <cell r="O20">
            <v>1.4499999999999997</v>
          </cell>
          <cell r="P20">
            <v>66.192499999999995</v>
          </cell>
        </row>
        <row r="21">
          <cell r="A21">
            <v>36782</v>
          </cell>
          <cell r="B21" t="str">
            <v>Industrialização</v>
          </cell>
          <cell r="C21">
            <v>15487</v>
          </cell>
          <cell r="D21">
            <v>32893</v>
          </cell>
          <cell r="E21">
            <v>50920000001</v>
          </cell>
          <cell r="F21" t="str">
            <v>154 Kg</v>
          </cell>
          <cell r="J21">
            <v>0</v>
          </cell>
          <cell r="K21">
            <v>62</v>
          </cell>
          <cell r="L21">
            <v>1.4499999999999997</v>
          </cell>
          <cell r="M21">
            <v>89.899999999999977</v>
          </cell>
          <cell r="N21">
            <v>-16.349999999999994</v>
          </cell>
          <cell r="O21">
            <v>1.4499999999999993</v>
          </cell>
          <cell r="P21">
            <v>-23.707499999999982</v>
          </cell>
        </row>
        <row r="22">
          <cell r="A22">
            <v>36782</v>
          </cell>
          <cell r="B22" t="str">
            <v>Industrialização</v>
          </cell>
          <cell r="C22">
            <v>15486</v>
          </cell>
          <cell r="D22" t="str">
            <v>32.328 ALB</v>
          </cell>
          <cell r="E22">
            <v>50920000001</v>
          </cell>
          <cell r="F22" t="str">
            <v>154 Kg</v>
          </cell>
          <cell r="J22">
            <v>0</v>
          </cell>
          <cell r="K22">
            <v>32.4</v>
          </cell>
          <cell r="L22">
            <v>1.4499999999999993</v>
          </cell>
          <cell r="M22">
            <v>46.979999999999976</v>
          </cell>
          <cell r="N22">
            <v>-48.749999999999993</v>
          </cell>
          <cell r="O22">
            <v>1.4499999999999993</v>
          </cell>
          <cell r="P22">
            <v>-70.687499999999957</v>
          </cell>
        </row>
        <row r="23">
          <cell r="A23">
            <v>36782</v>
          </cell>
          <cell r="B23" t="str">
            <v>Industrialização</v>
          </cell>
          <cell r="C23">
            <v>15510</v>
          </cell>
          <cell r="D23">
            <v>108</v>
          </cell>
          <cell r="E23" t="str">
            <v>Ajuste de consumo</v>
          </cell>
          <cell r="F23" t="str">
            <v>Shellsol D-60</v>
          </cell>
          <cell r="G23" t="str">
            <v>entrada</v>
          </cell>
          <cell r="H23">
            <v>48.75</v>
          </cell>
          <cell r="I23">
            <v>1.45</v>
          </cell>
          <cell r="J23">
            <v>70.6875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4.2632564145606011E-14</v>
          </cell>
        </row>
        <row r="24">
          <cell r="A24">
            <v>36860</v>
          </cell>
          <cell r="B24" t="str">
            <v>Ret. Indust.</v>
          </cell>
          <cell r="C24">
            <v>16313</v>
          </cell>
          <cell r="D24">
            <v>108</v>
          </cell>
          <cell r="H24">
            <v>410.5</v>
          </cell>
          <cell r="I24">
            <v>1.45</v>
          </cell>
          <cell r="J24">
            <v>595.22500000000002</v>
          </cell>
          <cell r="L24">
            <v>0</v>
          </cell>
          <cell r="M24">
            <v>0</v>
          </cell>
          <cell r="N24">
            <v>410.5</v>
          </cell>
          <cell r="O24">
            <v>1.45</v>
          </cell>
          <cell r="P24">
            <v>595.22500000000002</v>
          </cell>
        </row>
        <row r="25">
          <cell r="A25">
            <v>36860</v>
          </cell>
          <cell r="B25" t="str">
            <v>Industrialização</v>
          </cell>
          <cell r="C25">
            <v>16313</v>
          </cell>
          <cell r="D25" t="str">
            <v>Solv 33</v>
          </cell>
          <cell r="E25">
            <v>141120000003</v>
          </cell>
          <cell r="J25">
            <v>0</v>
          </cell>
          <cell r="K25">
            <v>76.5</v>
          </cell>
          <cell r="L25">
            <v>1.45</v>
          </cell>
          <cell r="M25">
            <v>110.925</v>
          </cell>
          <cell r="N25">
            <v>334</v>
          </cell>
          <cell r="O25">
            <v>1.45</v>
          </cell>
          <cell r="P25">
            <v>484.3</v>
          </cell>
        </row>
        <row r="26">
          <cell r="A26">
            <v>36854</v>
          </cell>
          <cell r="B26" t="str">
            <v>Industrialização</v>
          </cell>
          <cell r="C26">
            <v>16254</v>
          </cell>
          <cell r="D26" t="str">
            <v>32.328 B</v>
          </cell>
          <cell r="E26">
            <v>81120000007</v>
          </cell>
          <cell r="J26">
            <v>0</v>
          </cell>
          <cell r="K26">
            <v>32</v>
          </cell>
          <cell r="L26">
            <v>1.45</v>
          </cell>
          <cell r="M26">
            <v>46.4</v>
          </cell>
          <cell r="N26">
            <v>302</v>
          </cell>
          <cell r="O26">
            <v>1.4500000000000002</v>
          </cell>
          <cell r="P26">
            <v>437.90000000000003</v>
          </cell>
        </row>
        <row r="27">
          <cell r="A27">
            <v>36854</v>
          </cell>
          <cell r="B27" t="str">
            <v>Industrialização</v>
          </cell>
          <cell r="C27">
            <v>16254</v>
          </cell>
          <cell r="D27" t="str">
            <v>32.328 B</v>
          </cell>
          <cell r="J27">
            <v>0</v>
          </cell>
          <cell r="K27">
            <v>108.5</v>
          </cell>
          <cell r="L27">
            <v>1.4500000000000002</v>
          </cell>
          <cell r="M27">
            <v>157.32500000000002</v>
          </cell>
          <cell r="N27">
            <v>193.5</v>
          </cell>
          <cell r="O27">
            <v>1.4500000000000002</v>
          </cell>
          <cell r="P27">
            <v>280.57500000000005</v>
          </cell>
        </row>
        <row r="28">
          <cell r="A28">
            <v>36854</v>
          </cell>
          <cell r="B28" t="str">
            <v>Industrialização</v>
          </cell>
          <cell r="C28">
            <v>16254</v>
          </cell>
          <cell r="D28" t="str">
            <v>32.328 B</v>
          </cell>
          <cell r="J28">
            <v>0</v>
          </cell>
          <cell r="K28">
            <v>125</v>
          </cell>
          <cell r="L28">
            <v>1.4500000000000002</v>
          </cell>
          <cell r="M28">
            <v>181.25000000000003</v>
          </cell>
          <cell r="N28">
            <v>68.5</v>
          </cell>
          <cell r="O28">
            <v>1.4500000000000002</v>
          </cell>
          <cell r="P28">
            <v>99.325000000000017</v>
          </cell>
        </row>
        <row r="29">
          <cell r="A29">
            <v>36860</v>
          </cell>
          <cell r="E29" t="str">
            <v>Ajuste de consumo</v>
          </cell>
          <cell r="J29">
            <v>0</v>
          </cell>
          <cell r="K29">
            <v>68.5</v>
          </cell>
          <cell r="L29">
            <v>1.4500000000000002</v>
          </cell>
          <cell r="M29">
            <v>99.325000000000017</v>
          </cell>
          <cell r="N29">
            <v>0</v>
          </cell>
          <cell r="O29">
            <v>0</v>
          </cell>
          <cell r="P29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Janeiro"/>
      <sheetName val="Fevereiro"/>
      <sheetName val="Março"/>
      <sheetName val="Abril"/>
      <sheetName val="Maio"/>
      <sheetName val="Junho"/>
      <sheetName val="Julho"/>
      <sheetName val="Agosto"/>
      <sheetName val="Setembro"/>
      <sheetName val="Outubro"/>
      <sheetName val="Novembro"/>
      <sheetName val="Dezembro"/>
      <sheetName val="ShellsolD60"/>
      <sheetName val="B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 CÁLCULO PIS "/>
      <sheetName val="CRÉDITOS PIS  "/>
      <sheetName val="BASE CÁLCULO COFINS "/>
      <sheetName val="CRÉDITOS COFINS  "/>
      <sheetName val="OUTRAS RECEITAS"/>
      <sheetName val="CAIXA"/>
      <sheetName val="CAIXA DOLAR"/>
      <sheetName val="REAL"/>
      <sheetName val="UNIBANCO"/>
      <sheetName val="CONTAS A RECEBER CONTABIL"/>
      <sheetName val="DUPL. A RECEBER "/>
      <sheetName val="APLIC. UNIBANCO"/>
      <sheetName val="Diferença"/>
      <sheetName val="DUPLICATAS A RECEBER"/>
      <sheetName val="DUPLICATAS DESCONTADAS"/>
      <sheetName val="DUPLICATAS RECEBER"/>
      <sheetName val="OUTRAS C.RECEBER"/>
      <sheetName val="PDD"/>
      <sheetName val="Contabil"/>
      <sheetName val="FIN"/>
      <sheetName val="ADTO. VIAGEM"/>
      <sheetName val="ADTO. VIAGEM - CARLOS SAMASSA"/>
      <sheetName val="ADTO. VIAGEM - MARCOS VALERIO"/>
      <sheetName val="ADTO. VIAGEM - EDUARDO FREITAS"/>
      <sheetName val="ADTO. VIAGEM - CINTIA CASELLA"/>
      <sheetName val="ADTO. VIAGEM - EMMANUEL OLIVEIR"/>
      <sheetName val="ADTO. VIAGEM - CARLOS FERREIRA"/>
      <sheetName val="ADTO. VIAGEM - FABIO ARRUDA"/>
      <sheetName val="ADTO VIAGEM CESAR GAZZOTTI"/>
      <sheetName val="ADTO VIAGEM VICTOR HUGO"/>
      <sheetName val="DANIELA LOPES LAUX"/>
      <sheetName val="EDSON PIMENTEL"/>
      <sheetName val="LEONARDO MENDES"/>
      <sheetName val="ADTO VIAGEM RAFAEL BAISEREDO"/>
      <sheetName val="ADTO VIAGEM FABIANO MAISTRELO"/>
      <sheetName val="ADTO VIAGEM FRANCISCO ALMEIDA"/>
      <sheetName val="RENATO JEROLA"/>
      <sheetName val="HELIO RODRIGUES"/>
      <sheetName val="CELSO BARBOSA DE OLIVEIRA"/>
      <sheetName val="JUCIMARA CARMONA PEREIRA"/>
      <sheetName val="HERBERT L. SILVA"/>
      <sheetName val="JULIO C. FAVERO"/>
      <sheetName val="LEANDRO PILATI"/>
      <sheetName val="RAJAT KAPOOR"/>
      <sheetName val="RODRIGO ESTACIO"/>
      <sheetName val="OUTRAS DESP.A REEMBOLSAR"/>
      <sheetName val="ADTO. SALÁRIO"/>
      <sheetName val="ADTO.  FÉRIAS"/>
      <sheetName val="ADTO. 13. SALÁRIO"/>
      <sheetName val="ADTO 13ºSALARIO"/>
      <sheetName val="EMPRESTIMO FUNCIONÁRIO"/>
      <sheetName val="ADTO IMOBILIZADO"/>
      <sheetName val="ADTO FORNECEDOR"/>
      <sheetName val="ADTO DE IMPORTAÇÃO"/>
      <sheetName val="IRRF APLIC"/>
      <sheetName val="ESTOQUE"/>
      <sheetName val="PROV. OBSOLECENCIA"/>
      <sheetName val="DESP. ANT. ALUGUEL"/>
      <sheetName val="RATEIO DE SEGUROS "/>
      <sheetName val="IMP. CONS - 121110006"/>
      <sheetName val="GARANTIA"/>
      <sheetName val="DESPESAS JUDICIAIS"/>
      <sheetName val="IMOBILIZADO MOEDA 4"/>
      <sheetName val="FORNECEDORES INTERCOMPANY"/>
      <sheetName val="EMPRESTIMO"/>
      <sheetName val="Empréstimos - Real"/>
      <sheetName val="EMPRESTIMOS INTERCOMPANY"/>
      <sheetName val="ctas pagar fin"/>
      <sheetName val="CONTAS A PAGAR DVS"/>
      <sheetName val="PROVISOES DIVERSAS"/>
      <sheetName val="ADTO DE CLIENTES"/>
      <sheetName val="CSLL A REC"/>
      <sheetName val="ICMS"/>
      <sheetName val="PIS"/>
      <sheetName val="ICMS (2)"/>
      <sheetName val="COFINS"/>
      <sheetName val="ISS"/>
      <sheetName val="IPTU A REC"/>
      <sheetName val="IR SALARIO"/>
      <sheetName val="IRRF SVS"/>
      <sheetName val="CONTR.SINDICAL"/>
      <sheetName val="COFINS SERVICOS"/>
      <sheetName val="CSLL SERVICOS"/>
      <sheetName val="PIS SERVICOS"/>
      <sheetName val="ICMS S.ENTRADAS"/>
      <sheetName val="ICMS S.SAIDA"/>
      <sheetName val="PIS S.ENTRADAS"/>
      <sheetName val="COFINS S.ENTRADAS"/>
      <sheetName val="SALARIOS"/>
      <sheetName val="PROV FÉRIAS"/>
      <sheetName val="PROV 13 SALARIO"/>
      <sheetName val="INSS"/>
      <sheetName val="FGTS"/>
      <sheetName val="ENCARGOS FERIAS-13 SALARIO"/>
      <sheetName val="CAPITAL SOCIAL ESTRANG."/>
      <sheetName val="CAPITAL A INTEGR ESTRANG"/>
      <sheetName val="Març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zaoFCA"/>
      <sheetName val="razaoSEDE"/>
    </sheetNames>
    <sheetDataSet>
      <sheetData sheetId="0" refreshError="1"/>
      <sheetData sheetId="1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asoline demand&gt;&gt;"/>
      <sheetName val="Demand and Capacity"/>
      <sheetName val="Refinery gasoline yield"/>
      <sheetName val="Gasoline Demand"/>
      <sheetName val="Chart"/>
      <sheetName val="Jon Ruggles ethanol vs. oil&gt;&gt;"/>
      <sheetName val="Sheet1"/>
      <sheetName val="Sheet4"/>
      <sheetName val="Sheet2"/>
      <sheetName val="Sheet3"/>
      <sheetName val="Value chain&gt;&gt;"/>
      <sheetName val="value chain sharing"/>
      <sheetName val="value chain sharing (2006)"/>
      <sheetName val="Refining margins&gt;&gt;"/>
      <sheetName val="Ref mgn impact - waterfall #s"/>
      <sheetName val="McK USGC FCC margin"/>
      <sheetName val="EIA margin calculation"/>
      <sheetName val="US Imports over time"/>
      <sheetName val="US imports"/>
      <sheetName val="Demand growth to 2012"/>
      <sheetName val="Ref cap additions to 2012"/>
      <sheetName val="Refining segment curve data"/>
      <sheetName val="Mgn impact on Ind &amp; COP"/>
      <sheetName val="Conversion investment + creep"/>
      <sheetName val="R&amp;M Operating data"/>
      <sheetName val="Conversion investment impact"/>
      <sheetName val="3-2-1 crack spread"/>
      <sheetName val="EIA refining margins"/>
      <sheetName val="ethanol volume conversions"/>
      <sheetName val="Ethanol cost&gt;&gt;"/>
      <sheetName val="Eth econ - Biofuel KIP vs ECA"/>
      <sheetName val="capital recovery for ethanol"/>
      <sheetName val="Gas price-Biofuel vs ECA"/>
      <sheetName val="Nat gas prices"/>
      <sheetName val="Refining uplift&gt;&gt;"/>
      <sheetName val="ULR price data for Ronak"/>
      <sheetName val="Chart 1"/>
      <sheetName val="Sheet12"/>
      <sheetName val="Prices - raw data"/>
      <sheetName val="Data subset for charts"/>
      <sheetName val="Margins"/>
      <sheetName val="Price differentials"/>
      <sheetName val="Sheet10"/>
      <sheetName val="Rack analysis - Chicago"/>
      <sheetName val="Eth conv to RBOB"/>
      <sheetName val="Rack - select data"/>
      <sheetName val="Rack averages"/>
      <sheetName val="Rack pricing data - full"/>
      <sheetName val="CPI &amp; WTI data"/>
      <sheetName val="Definitions"/>
      <sheetName val="Corn forecasts&gt;&gt;"/>
      <sheetName val="corn forecast1"/>
      <sheetName val="data for chart"/>
      <sheetName val="Informa fcst"/>
      <sheetName val="all acres"/>
      <sheetName val="CRP"/>
      <sheetName val="soy"/>
      <sheetName val="cotton"/>
      <sheetName val="McK model summary"/>
      <sheetName val="model details"/>
      <sheetName val="razaoFCA"/>
      <sheetName val="razaoSED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>
        <row r="5">
          <cell r="B5">
            <v>2004</v>
          </cell>
          <cell r="C5">
            <v>2005</v>
          </cell>
          <cell r="D5">
            <v>2006</v>
          </cell>
          <cell r="E5">
            <v>2007</v>
          </cell>
          <cell r="F5">
            <v>2008</v>
          </cell>
          <cell r="G5">
            <v>2009</v>
          </cell>
          <cell r="H5">
            <v>2010</v>
          </cell>
          <cell r="I5">
            <v>2011</v>
          </cell>
          <cell r="J5">
            <v>2012</v>
          </cell>
          <cell r="K5">
            <v>2013</v>
          </cell>
          <cell r="L5">
            <v>2014</v>
          </cell>
          <cell r="M5">
            <v>2015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llsolD60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llsolD60"/>
      <sheetName val="Raw material"/>
      <sheetName val="1716 - 4X111"/>
      <sheetName val="31-400"/>
      <sheetName val="4P120 G-54"/>
      <sheetName val="50.095"/>
      <sheetName val="50.099 - A"/>
      <sheetName val="962 (6-334)"/>
      <sheetName val="Ban Solv 190"/>
      <sheetName val="Ban Solv 190 A"/>
      <sheetName val="Butil Glicol"/>
      <sheetName val="Palaroid B66"/>
      <sheetName val="Solução 66"/>
      <sheetName val="Solvente 33"/>
      <sheetName val="X757"/>
      <sheetName val="Finished Goods"/>
      <sheetName val="22.935-A"/>
      <sheetName val="29.057G"/>
      <sheetName val="29.663 CF"/>
      <sheetName val="32.328 ALB"/>
      <sheetName val="32.328 B"/>
      <sheetName val="32.328 CKF"/>
      <sheetName val="32.773 ALB"/>
      <sheetName val="32.773 B"/>
      <sheetName val="32.893"/>
      <sheetName val="32.895"/>
      <sheetName val="40.482 K"/>
      <sheetName val="40.482 KT"/>
      <sheetName val="40.509 B"/>
      <sheetName val="40.509 C"/>
      <sheetName val="40.713 B"/>
      <sheetName val="40.713 C"/>
      <sheetName val="40.713 D"/>
      <sheetName val="40.807 C"/>
      <sheetName val="40.829"/>
      <sheetName val="40.895"/>
      <sheetName val="40.927"/>
      <sheetName val="40.944"/>
      <sheetName val="40.950"/>
      <sheetName val="50.062 B"/>
      <sheetName val="50.123"/>
      <sheetName val="EB1 001551"/>
      <sheetName val="Resanol 0970150"/>
      <sheetName val="Auxiliar Material"/>
      <sheetName val="BD 21 Balde 20L TER Azul"/>
      <sheetName val="BD 20 Balde 20L TR"/>
      <sheetName val="BD 00 Balde 20L TF WRM"/>
      <sheetName val="Lata 1.4 Gal"/>
      <sheetName val="Tambor TR 210L"/>
      <sheetName val="NM0125P1S - Bolsa"/>
      <sheetName val="NM030-P1S - Bolsa"/>
      <sheetName val="S1Open - Cesto"/>
      <sheetName val="101 - 1716 - 4X111"/>
      <sheetName val="101 - 22.935-A"/>
      <sheetName val="101 - 29.057G"/>
      <sheetName val="101 - 29.663 CF"/>
      <sheetName val="101 - 31-400"/>
      <sheetName val="101 - 32.328 ALB"/>
      <sheetName val="101 - 32.328 B "/>
      <sheetName val="101 - 32.328 CKF "/>
      <sheetName val="101 - 32.773 ALB"/>
      <sheetName val="101 - 32.773 B "/>
      <sheetName val="101 - 32.893"/>
      <sheetName val="101 - 32.895"/>
      <sheetName val="101 - 40.482 K "/>
      <sheetName val="101 - 40.482 KT"/>
      <sheetName val="101 - 40.509 C"/>
      <sheetName val="101 - 40.713 B"/>
      <sheetName val="101 - 40.713 C "/>
      <sheetName val="101 - 40.713 D"/>
      <sheetName val="101 - 40.807 C"/>
      <sheetName val="101 - 40.829"/>
      <sheetName val="101 - 40.895"/>
      <sheetName val="101 - 40.927"/>
      <sheetName val="101 - 40.944"/>
      <sheetName val="101 - 40.950"/>
      <sheetName val="101 - 4P120"/>
      <sheetName val="101 - 50.095"/>
      <sheetName val="101 - 50.099"/>
      <sheetName val="101 - 962 (6-334)"/>
      <sheetName val="101 - EB1"/>
      <sheetName val="101 - X757"/>
      <sheetName val="105 - 32.328 B"/>
      <sheetName val="105 - 32.328 CKF"/>
      <sheetName val="105 - 32.773 B"/>
      <sheetName val="105 - 32.895"/>
      <sheetName val="105 - 40.482 K"/>
      <sheetName val="105 - 40.944"/>
      <sheetName val="106 - 40.482 KT"/>
      <sheetName val="106 - 40.713 B"/>
      <sheetName val="106 - 40.807 C"/>
      <sheetName val="106 - EB1"/>
      <sheetName val="107 - 40.482 KT"/>
      <sheetName val="Inventário 108"/>
      <sheetName val="108 - 1716 - 4X111"/>
      <sheetName val="108 - 31-400"/>
      <sheetName val="108 - 4P120 G-54"/>
      <sheetName val="108 - 50.095"/>
      <sheetName val="108 - 50.099 - A"/>
      <sheetName val="108 - 962 (6-334)"/>
      <sheetName val="108 - Ban Solv 190"/>
      <sheetName val="108 - Ban Solv 190 A"/>
      <sheetName val="108 - Butil Glicol"/>
      <sheetName val="108 - Palaroid B66"/>
      <sheetName val="108 - ShellsolD60"/>
      <sheetName val="108 - Solução 66"/>
      <sheetName val="108 - Solvente 33"/>
      <sheetName val="108 - X757"/>
      <sheetName val="108- 29.663 CF"/>
      <sheetName val="108 - 32.328 ALB"/>
      <sheetName val="108 - 32.328 B"/>
      <sheetName val="108- 32.328 CKF"/>
      <sheetName val="108 - 32.773 B"/>
      <sheetName val="108- 32.893"/>
      <sheetName val="108- 32.895"/>
      <sheetName val="108- 40.713 D"/>
      <sheetName val="108 - 40.829"/>
      <sheetName val="108- 50.062B"/>
      <sheetName val="108 - 50.123"/>
      <sheetName val="108 -BD 21 Balde 20L Azul TER"/>
      <sheetName val="108 -BD 20  Balde 20L TR"/>
      <sheetName val="108 - BD 00 Balde 20L TF WRM"/>
      <sheetName val="108 - Lata 1.4 Gal"/>
      <sheetName val="108 - Tambor TR 210L"/>
      <sheetName val="108 - S1Open - Cesto"/>
      <sheetName val="108 - NM0125P1S - Bolsa"/>
      <sheetName val="108 - NM030-P1S - Bolsa"/>
      <sheetName val="Processo - Solução 66"/>
      <sheetName val="Processo 32.328 ALB"/>
      <sheetName val="Processo 32.328 B"/>
      <sheetName val="Processo 32.893"/>
      <sheetName val="Processo 40.713 D"/>
      <sheetName val="Processo - Solvente 33"/>
      <sheetName val="108 - Diferenças de Consumo"/>
      <sheetName val="109 - 1716 - 4X111"/>
      <sheetName val="109 - 32.328 B"/>
      <sheetName val="109 - 4P120 - G54"/>
      <sheetName val="109 -50.095"/>
      <sheetName val="109 - 962 (6-334)"/>
      <sheetName val="Local"/>
      <sheetName val="Elvacite R 2016 "/>
      <sheetName val="Exxsol D 60 - (ShellsolD60)"/>
      <sheetName val="123 OCF"/>
      <sheetName val="121 LE"/>
      <sheetName val="T-68"/>
      <sheetName val="Neocryl B-725"/>
      <sheetName val="Intermediary Goods"/>
      <sheetName val="40.713 WS"/>
      <sheetName val="50.123 B"/>
      <sheetName val="50123 C"/>
      <sheetName val="60B5495"/>
      <sheetName val="60G2591"/>
      <sheetName val="60G3981"/>
      <sheetName val="60N9939"/>
      <sheetName val="60K3030"/>
      <sheetName val="40583 B"/>
      <sheetName val="40.928"/>
      <sheetName val="50.178"/>
      <sheetName val="Columbia"/>
      <sheetName val="101 - 50.099-A"/>
      <sheetName val="Reveste"/>
      <sheetName val="106- 176 -4X111"/>
      <sheetName val="106- 50.095"/>
      <sheetName val="106- Solvente 33"/>
      <sheetName val="Calamar"/>
      <sheetName val="108 Exxsol D 60 - (ShellsolD60)"/>
      <sheetName val="108- Neocryl B-725"/>
      <sheetName val="108- 40.713 WS"/>
      <sheetName val="108- 40.807 C"/>
      <sheetName val="108- 50.123 B"/>
      <sheetName val="108- 50.123 C"/>
      <sheetName val="108- 123 OCF"/>
      <sheetName val="108-121 LE"/>
      <sheetName val="108 -Elvacite R 2016"/>
      <sheetName val="108-T-68"/>
      <sheetName val="EADI - Porto Santo André"/>
      <sheetName val="109- X757"/>
      <sheetName val="109-29.663 CF"/>
      <sheetName val="109-31.400"/>
      <sheetName val="109-40.713 D"/>
      <sheetName val="109-40.928"/>
      <sheetName val="109-50.099 A"/>
      <sheetName val="109- 50.123"/>
      <sheetName val="109- 50.123 C"/>
      <sheetName val="109-50.178"/>
      <sheetName val="109 - Palaroid B66 "/>
      <sheetName val="A0021"/>
    </sheetNames>
    <sheetDataSet>
      <sheetData sheetId="0">
        <row r="1">
          <cell r="A1" t="str">
            <v>Watson Standard</v>
          </cell>
          <cell r="H1" t="str">
            <v>Controle de Estoque</v>
          </cell>
          <cell r="M1">
            <v>36831</v>
          </cell>
        </row>
        <row r="3">
          <cell r="A3" t="str">
            <v>Local</v>
          </cell>
          <cell r="B3" t="str">
            <v>Principal</v>
          </cell>
        </row>
        <row r="5">
          <cell r="A5" t="str">
            <v>Item</v>
          </cell>
          <cell r="B5" t="str">
            <v>ShellSolD60</v>
          </cell>
          <cell r="C5" t="str">
            <v>Dest. Petr. N.E.</v>
          </cell>
        </row>
        <row r="6">
          <cell r="A6" t="str">
            <v>CF</v>
          </cell>
          <cell r="B6" t="str">
            <v>27.10.00.92</v>
          </cell>
          <cell r="I6" t="str">
            <v>Conta Contábil</v>
          </cell>
          <cell r="J6" t="str">
            <v>1.1.05.07.0004</v>
          </cell>
          <cell r="L6" t="str">
            <v>A5704</v>
          </cell>
          <cell r="N6" t="str">
            <v>3.1.03.01.0028</v>
          </cell>
          <cell r="P6" t="str">
            <v>C0128</v>
          </cell>
        </row>
        <row r="8">
          <cell r="B8" t="str">
            <v>Tipo</v>
          </cell>
          <cell r="F8" t="str">
            <v>Tipo</v>
          </cell>
          <cell r="I8" t="str">
            <v>Entrada</v>
          </cell>
          <cell r="L8" t="str">
            <v>Saída</v>
          </cell>
          <cell r="O8" t="str">
            <v>Saldo</v>
          </cell>
        </row>
        <row r="9">
          <cell r="A9" t="str">
            <v>Data</v>
          </cell>
          <cell r="B9" t="str">
            <v>Movimentação</v>
          </cell>
          <cell r="C9" t="str">
            <v>NF</v>
          </cell>
          <cell r="D9" t="str">
            <v>Local</v>
          </cell>
          <cell r="E9" t="str">
            <v>Lote</v>
          </cell>
          <cell r="F9" t="str">
            <v>Embalagem</v>
          </cell>
          <cell r="G9" t="str">
            <v>Quant</v>
          </cell>
          <cell r="H9" t="str">
            <v>Quant</v>
          </cell>
          <cell r="I9" t="str">
            <v>Vr. Unit.</v>
          </cell>
          <cell r="J9" t="str">
            <v>Vr. Total</v>
          </cell>
          <cell r="K9" t="str">
            <v>Quant</v>
          </cell>
          <cell r="L9" t="str">
            <v>Vr. Unit.</v>
          </cell>
          <cell r="M9" t="str">
            <v>Vr. Total</v>
          </cell>
          <cell r="N9" t="str">
            <v>Quant</v>
          </cell>
          <cell r="O9" t="str">
            <v>Vr. Unit.</v>
          </cell>
          <cell r="P9" t="str">
            <v>Vr. Total</v>
          </cell>
        </row>
        <row r="11">
          <cell r="A11">
            <v>36760</v>
          </cell>
          <cell r="B11" t="str">
            <v>Compra</v>
          </cell>
          <cell r="C11">
            <v>16750</v>
          </cell>
          <cell r="D11" t="str">
            <v>Princ.</v>
          </cell>
          <cell r="E11" t="str">
            <v>N/T</v>
          </cell>
          <cell r="G11">
            <v>6</v>
          </cell>
          <cell r="H11">
            <v>924</v>
          </cell>
          <cell r="I11">
            <v>1.4541883116883119</v>
          </cell>
          <cell r="J11">
            <v>1343.67</v>
          </cell>
          <cell r="L11">
            <v>0</v>
          </cell>
          <cell r="M11">
            <v>0</v>
          </cell>
          <cell r="N11">
            <v>924</v>
          </cell>
          <cell r="O11">
            <v>1.4541883116883119</v>
          </cell>
          <cell r="P11">
            <v>1343.67</v>
          </cell>
        </row>
        <row r="12">
          <cell r="A12">
            <v>36770</v>
          </cell>
          <cell r="B12" t="str">
            <v>Rem. Indust</v>
          </cell>
          <cell r="C12">
            <v>384</v>
          </cell>
          <cell r="D12">
            <v>108</v>
          </cell>
          <cell r="E12" t="str">
            <v>N/T</v>
          </cell>
          <cell r="G12">
            <v>-6</v>
          </cell>
          <cell r="J12">
            <v>0</v>
          </cell>
          <cell r="K12">
            <v>924</v>
          </cell>
          <cell r="L12">
            <v>1.4541883116883119</v>
          </cell>
          <cell r="M12">
            <v>1343.67</v>
          </cell>
          <cell r="N12">
            <v>0</v>
          </cell>
          <cell r="O12">
            <v>0</v>
          </cell>
          <cell r="P12">
            <v>0</v>
          </cell>
        </row>
        <row r="13">
          <cell r="A13">
            <v>36782</v>
          </cell>
          <cell r="B13" t="str">
            <v>Ret. Indust.</v>
          </cell>
          <cell r="C13">
            <v>15510</v>
          </cell>
          <cell r="D13">
            <v>108</v>
          </cell>
          <cell r="E13" t="str">
            <v>N/T</v>
          </cell>
          <cell r="H13">
            <v>398.5</v>
          </cell>
          <cell r="I13">
            <v>1.45</v>
          </cell>
          <cell r="J13">
            <v>577.82499999999993</v>
          </cell>
          <cell r="L13">
            <v>0</v>
          </cell>
          <cell r="M13">
            <v>0</v>
          </cell>
          <cell r="N13">
            <v>398.5</v>
          </cell>
          <cell r="O13">
            <v>1.4499999999999997</v>
          </cell>
          <cell r="P13">
            <v>577.82499999999993</v>
          </cell>
        </row>
        <row r="14">
          <cell r="A14">
            <v>36782</v>
          </cell>
          <cell r="B14" t="str">
            <v>Industrialização</v>
          </cell>
          <cell r="C14">
            <v>15480</v>
          </cell>
          <cell r="D14" t="str">
            <v>32.328 B</v>
          </cell>
          <cell r="E14">
            <v>240820000001</v>
          </cell>
          <cell r="F14" t="str">
            <v>154 Kg</v>
          </cell>
          <cell r="G14">
            <v>-1</v>
          </cell>
          <cell r="J14">
            <v>0</v>
          </cell>
          <cell r="K14">
            <v>47.35</v>
          </cell>
          <cell r="L14">
            <v>1.4499999999999997</v>
          </cell>
          <cell r="M14">
            <v>68.657499999999985</v>
          </cell>
          <cell r="N14">
            <v>351.15</v>
          </cell>
          <cell r="O14">
            <v>1.45</v>
          </cell>
          <cell r="P14">
            <v>509.16749999999996</v>
          </cell>
        </row>
        <row r="15">
          <cell r="A15">
            <v>36782</v>
          </cell>
          <cell r="B15" t="str">
            <v>Industrialização</v>
          </cell>
          <cell r="C15">
            <v>15481</v>
          </cell>
          <cell r="D15" t="str">
            <v>32.328 B</v>
          </cell>
          <cell r="E15">
            <v>300820000002</v>
          </cell>
          <cell r="F15" t="str">
            <v>154 Kg</v>
          </cell>
          <cell r="J15">
            <v>0</v>
          </cell>
          <cell r="K15">
            <v>47.4</v>
          </cell>
          <cell r="L15">
            <v>1.45</v>
          </cell>
          <cell r="M15">
            <v>68.72999999999999</v>
          </cell>
          <cell r="N15">
            <v>303.75</v>
          </cell>
          <cell r="O15">
            <v>1.45</v>
          </cell>
          <cell r="P15">
            <v>440.4375</v>
          </cell>
        </row>
        <row r="16">
          <cell r="A16">
            <v>36782</v>
          </cell>
          <cell r="B16" t="str">
            <v>Industrialização</v>
          </cell>
          <cell r="C16">
            <v>15482</v>
          </cell>
          <cell r="D16" t="str">
            <v>32.328 B</v>
          </cell>
          <cell r="E16">
            <v>310820000003</v>
          </cell>
          <cell r="F16" t="str">
            <v>154 Kg</v>
          </cell>
          <cell r="J16">
            <v>0</v>
          </cell>
          <cell r="K16">
            <v>41.5</v>
          </cell>
          <cell r="L16">
            <v>1.45</v>
          </cell>
          <cell r="M16">
            <v>60.174999999999997</v>
          </cell>
          <cell r="N16">
            <v>262.25</v>
          </cell>
          <cell r="O16">
            <v>1.45</v>
          </cell>
          <cell r="P16">
            <v>380.26249999999999</v>
          </cell>
        </row>
        <row r="17">
          <cell r="A17">
            <v>36782</v>
          </cell>
          <cell r="B17" t="str">
            <v>Industrialização</v>
          </cell>
          <cell r="C17">
            <v>15483</v>
          </cell>
          <cell r="D17" t="str">
            <v>32.328 B</v>
          </cell>
          <cell r="E17">
            <v>10920000004</v>
          </cell>
          <cell r="F17" t="str">
            <v>154 Kg</v>
          </cell>
          <cell r="G17">
            <v>-1</v>
          </cell>
          <cell r="J17">
            <v>0</v>
          </cell>
          <cell r="K17">
            <v>41.5</v>
          </cell>
          <cell r="L17">
            <v>1.45</v>
          </cell>
          <cell r="M17">
            <v>60.174999999999997</v>
          </cell>
          <cell r="N17">
            <v>220.75</v>
          </cell>
          <cell r="O17">
            <v>1.45</v>
          </cell>
          <cell r="P17">
            <v>320.08749999999998</v>
          </cell>
        </row>
        <row r="18">
          <cell r="A18">
            <v>36782</v>
          </cell>
          <cell r="B18" t="str">
            <v>Industrialização</v>
          </cell>
          <cell r="C18">
            <v>15510</v>
          </cell>
          <cell r="D18" t="str">
            <v>Solv 33</v>
          </cell>
          <cell r="E18">
            <v>40920000001</v>
          </cell>
          <cell r="F18" t="str">
            <v>154 Kg</v>
          </cell>
          <cell r="J18">
            <v>0</v>
          </cell>
          <cell r="K18">
            <v>76.5</v>
          </cell>
          <cell r="L18">
            <v>1.45</v>
          </cell>
          <cell r="M18">
            <v>110.925</v>
          </cell>
          <cell r="N18">
            <v>144.25</v>
          </cell>
          <cell r="O18">
            <v>1.4499999999999997</v>
          </cell>
          <cell r="P18">
            <v>209.16249999999997</v>
          </cell>
        </row>
        <row r="19">
          <cell r="A19">
            <v>36782</v>
          </cell>
          <cell r="B19" t="str">
            <v>Industrialização</v>
          </cell>
          <cell r="C19">
            <v>15484</v>
          </cell>
          <cell r="D19" t="str">
            <v>32.328 B</v>
          </cell>
          <cell r="E19">
            <v>40920000005</v>
          </cell>
          <cell r="F19" t="str">
            <v>154 Kg</v>
          </cell>
          <cell r="J19">
            <v>0</v>
          </cell>
          <cell r="K19">
            <v>49.3</v>
          </cell>
          <cell r="L19">
            <v>1.4499999999999997</v>
          </cell>
          <cell r="M19">
            <v>71.484999999999985</v>
          </cell>
          <cell r="N19">
            <v>94.95</v>
          </cell>
          <cell r="O19">
            <v>1.4499999999999997</v>
          </cell>
          <cell r="P19">
            <v>137.67749999999998</v>
          </cell>
        </row>
        <row r="20">
          <cell r="A20">
            <v>36782</v>
          </cell>
          <cell r="B20" t="str">
            <v>Industrialização</v>
          </cell>
          <cell r="C20">
            <v>15485</v>
          </cell>
          <cell r="D20" t="str">
            <v>32.328 B</v>
          </cell>
          <cell r="E20">
            <v>40920000006</v>
          </cell>
          <cell r="F20" t="str">
            <v>154 Kg</v>
          </cell>
          <cell r="G20">
            <v>-1</v>
          </cell>
          <cell r="J20">
            <v>0</v>
          </cell>
          <cell r="K20">
            <v>49.3</v>
          </cell>
          <cell r="L20">
            <v>1.4499999999999997</v>
          </cell>
          <cell r="M20">
            <v>71.484999999999985</v>
          </cell>
          <cell r="N20">
            <v>45.650000000000006</v>
          </cell>
          <cell r="O20">
            <v>1.4499999999999997</v>
          </cell>
          <cell r="P20">
            <v>66.192499999999995</v>
          </cell>
        </row>
        <row r="21">
          <cell r="A21">
            <v>36782</v>
          </cell>
          <cell r="B21" t="str">
            <v>Industrialização</v>
          </cell>
          <cell r="C21">
            <v>15487</v>
          </cell>
          <cell r="D21">
            <v>32893</v>
          </cell>
          <cell r="E21">
            <v>50920000001</v>
          </cell>
          <cell r="F21" t="str">
            <v>154 Kg</v>
          </cell>
          <cell r="J21">
            <v>0</v>
          </cell>
          <cell r="K21">
            <v>62</v>
          </cell>
          <cell r="L21">
            <v>1.4499999999999997</v>
          </cell>
          <cell r="M21">
            <v>89.899999999999977</v>
          </cell>
          <cell r="N21">
            <v>-16.349999999999994</v>
          </cell>
          <cell r="O21">
            <v>1.4499999999999993</v>
          </cell>
          <cell r="P21">
            <v>-23.707499999999982</v>
          </cell>
        </row>
        <row r="22">
          <cell r="A22">
            <v>36782</v>
          </cell>
          <cell r="B22" t="str">
            <v>Industrialização</v>
          </cell>
          <cell r="C22">
            <v>15486</v>
          </cell>
          <cell r="D22" t="str">
            <v>32.328 ALB</v>
          </cell>
          <cell r="E22">
            <v>50920000001</v>
          </cell>
          <cell r="F22" t="str">
            <v>154 Kg</v>
          </cell>
          <cell r="J22">
            <v>0</v>
          </cell>
          <cell r="K22">
            <v>32.4</v>
          </cell>
          <cell r="L22">
            <v>1.4499999999999993</v>
          </cell>
          <cell r="M22">
            <v>46.979999999999976</v>
          </cell>
          <cell r="N22">
            <v>-48.749999999999993</v>
          </cell>
          <cell r="O22">
            <v>1.4499999999999993</v>
          </cell>
          <cell r="P22">
            <v>-70.687499999999957</v>
          </cell>
        </row>
        <row r="23">
          <cell r="A23">
            <v>36782</v>
          </cell>
          <cell r="B23" t="str">
            <v>Industrialização</v>
          </cell>
          <cell r="C23">
            <v>15510</v>
          </cell>
          <cell r="D23">
            <v>108</v>
          </cell>
          <cell r="E23" t="str">
            <v>Ajuste de consumo</v>
          </cell>
          <cell r="F23" t="str">
            <v>Shellsol D-60</v>
          </cell>
          <cell r="G23" t="str">
            <v>entrada</v>
          </cell>
          <cell r="H23">
            <v>48.75</v>
          </cell>
          <cell r="I23">
            <v>1.45</v>
          </cell>
          <cell r="J23">
            <v>70.6875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4.2632564145606011E-14</v>
          </cell>
        </row>
        <row r="24">
          <cell r="A24">
            <v>36860</v>
          </cell>
          <cell r="B24" t="str">
            <v>Ret. Indust.</v>
          </cell>
          <cell r="C24">
            <v>16313</v>
          </cell>
          <cell r="D24">
            <v>108</v>
          </cell>
          <cell r="H24">
            <v>410.5</v>
          </cell>
          <cell r="I24">
            <v>1.45</v>
          </cell>
          <cell r="J24">
            <v>595.22500000000002</v>
          </cell>
          <cell r="L24">
            <v>0</v>
          </cell>
          <cell r="M24">
            <v>0</v>
          </cell>
          <cell r="N24">
            <v>410.5</v>
          </cell>
          <cell r="O24">
            <v>1.45</v>
          </cell>
          <cell r="P24">
            <v>595.22500000000002</v>
          </cell>
        </row>
        <row r="25">
          <cell r="A25">
            <v>36860</v>
          </cell>
          <cell r="B25" t="str">
            <v>Industrialização</v>
          </cell>
          <cell r="C25">
            <v>16313</v>
          </cell>
          <cell r="D25" t="str">
            <v>Solv 33</v>
          </cell>
          <cell r="E25">
            <v>141120000003</v>
          </cell>
          <cell r="J25">
            <v>0</v>
          </cell>
          <cell r="K25">
            <v>76.5</v>
          </cell>
          <cell r="L25">
            <v>1.45</v>
          </cell>
          <cell r="M25">
            <v>110.925</v>
          </cell>
          <cell r="N25">
            <v>334</v>
          </cell>
          <cell r="O25">
            <v>1.45</v>
          </cell>
          <cell r="P25">
            <v>484.3</v>
          </cell>
        </row>
        <row r="26">
          <cell r="A26">
            <v>36854</v>
          </cell>
          <cell r="B26" t="str">
            <v>Industrialização</v>
          </cell>
          <cell r="C26">
            <v>16254</v>
          </cell>
          <cell r="D26" t="str">
            <v>32.328 B</v>
          </cell>
          <cell r="E26">
            <v>81120000007</v>
          </cell>
          <cell r="J26">
            <v>0</v>
          </cell>
          <cell r="K26">
            <v>32</v>
          </cell>
          <cell r="L26">
            <v>1.45</v>
          </cell>
          <cell r="M26">
            <v>46.4</v>
          </cell>
          <cell r="N26">
            <v>302</v>
          </cell>
          <cell r="O26">
            <v>1.4500000000000002</v>
          </cell>
          <cell r="P26">
            <v>437.90000000000003</v>
          </cell>
        </row>
        <row r="27">
          <cell r="A27">
            <v>36854</v>
          </cell>
          <cell r="B27" t="str">
            <v>Industrialização</v>
          </cell>
          <cell r="C27">
            <v>16254</v>
          </cell>
          <cell r="D27" t="str">
            <v>32.328 B</v>
          </cell>
          <cell r="J27">
            <v>0</v>
          </cell>
          <cell r="K27">
            <v>108.5</v>
          </cell>
          <cell r="L27">
            <v>1.4500000000000002</v>
          </cell>
          <cell r="M27">
            <v>157.32500000000002</v>
          </cell>
          <cell r="N27">
            <v>193.5</v>
          </cell>
          <cell r="O27">
            <v>1.4500000000000002</v>
          </cell>
          <cell r="P27">
            <v>280.57500000000005</v>
          </cell>
        </row>
        <row r="28">
          <cell r="A28">
            <v>36854</v>
          </cell>
          <cell r="B28" t="str">
            <v>Industrialização</v>
          </cell>
          <cell r="C28">
            <v>16254</v>
          </cell>
          <cell r="D28" t="str">
            <v>32.328 B</v>
          </cell>
          <cell r="J28">
            <v>0</v>
          </cell>
          <cell r="K28">
            <v>125</v>
          </cell>
          <cell r="L28">
            <v>1.4500000000000002</v>
          </cell>
          <cell r="M28">
            <v>181.25000000000003</v>
          </cell>
          <cell r="N28">
            <v>68.5</v>
          </cell>
          <cell r="O28">
            <v>1.4500000000000002</v>
          </cell>
          <cell r="P28">
            <v>99.325000000000017</v>
          </cell>
        </row>
        <row r="29">
          <cell r="A29">
            <v>36860</v>
          </cell>
          <cell r="E29" t="str">
            <v>Ajuste de consumo</v>
          </cell>
          <cell r="J29">
            <v>0</v>
          </cell>
          <cell r="K29">
            <v>68.5</v>
          </cell>
          <cell r="L29">
            <v>1.4500000000000002</v>
          </cell>
          <cell r="M29">
            <v>99.325000000000017</v>
          </cell>
          <cell r="N29">
            <v>0</v>
          </cell>
          <cell r="O29">
            <v>0</v>
          </cell>
          <cell r="P29">
            <v>0</v>
          </cell>
        </row>
        <row r="30">
          <cell r="A30">
            <v>36914</v>
          </cell>
          <cell r="B30" t="str">
            <v>Ret. Industr.</v>
          </cell>
          <cell r="C30">
            <v>16945</v>
          </cell>
          <cell r="D30" t="str">
            <v>Solv. 33</v>
          </cell>
          <cell r="E30">
            <v>230120010006</v>
          </cell>
          <cell r="H30">
            <v>25.5</v>
          </cell>
          <cell r="I30">
            <v>1.45</v>
          </cell>
          <cell r="J30">
            <v>36.975000000000001</v>
          </cell>
          <cell r="L30">
            <v>0</v>
          </cell>
          <cell r="M30">
            <v>0</v>
          </cell>
          <cell r="N30">
            <v>25.5</v>
          </cell>
          <cell r="O30">
            <v>1.45</v>
          </cell>
          <cell r="P30">
            <v>36.975000000000001</v>
          </cell>
        </row>
        <row r="31">
          <cell r="A31">
            <v>36914</v>
          </cell>
          <cell r="B31" t="str">
            <v>Produto Acabado</v>
          </cell>
          <cell r="C31">
            <v>16945</v>
          </cell>
          <cell r="D31" t="str">
            <v>Solv. 33</v>
          </cell>
          <cell r="E31">
            <v>230120010006</v>
          </cell>
          <cell r="K31">
            <v>25.5</v>
          </cell>
          <cell r="L31">
            <v>1.45</v>
          </cell>
          <cell r="M31">
            <v>36.975000000000001</v>
          </cell>
          <cell r="N31">
            <v>0</v>
          </cell>
          <cell r="O31">
            <v>0</v>
          </cell>
          <cell r="P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ldos razao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JULY SUMMARY"/>
      <sheetName val="July"/>
      <sheetName val="AUG SUMMARY"/>
      <sheetName val="Aug"/>
      <sheetName val="SEPT SUMMARY"/>
      <sheetName val="Sept"/>
      <sheetName val="OCT SUMMARY"/>
      <sheetName val="Oct"/>
      <sheetName val="NOV SUMMARY"/>
      <sheetName val="Nov"/>
      <sheetName val="DEC SUMMARY"/>
      <sheetName val="Dec 2006"/>
      <sheetName val="DEPT LIST"/>
      <sheetName val="BT1"/>
      <sheetName val="saldos raza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F1" t="str">
            <v>ACCT</v>
          </cell>
        </row>
        <row r="2">
          <cell r="F2" t="str">
            <v>ADMIN</v>
          </cell>
        </row>
        <row r="3">
          <cell r="F3" t="str">
            <v>COLOR</v>
          </cell>
        </row>
        <row r="4">
          <cell r="F4" t="str">
            <v>ENG</v>
          </cell>
        </row>
        <row r="5">
          <cell r="F5" t="str">
            <v>ERP</v>
          </cell>
        </row>
        <row r="6">
          <cell r="F6" t="str">
            <v>EXEC</v>
          </cell>
        </row>
        <row r="7">
          <cell r="F7" t="str">
            <v>FIN</v>
          </cell>
        </row>
        <row r="8">
          <cell r="F8" t="str">
            <v>HR</v>
          </cell>
        </row>
        <row r="9">
          <cell r="F9" t="str">
            <v>IT</v>
          </cell>
        </row>
        <row r="10">
          <cell r="F10" t="str">
            <v>MAINT</v>
          </cell>
        </row>
        <row r="11">
          <cell r="F11" t="str">
            <v>MKT</v>
          </cell>
        </row>
        <row r="12">
          <cell r="F12" t="str">
            <v>PLT MGT</v>
          </cell>
        </row>
        <row r="13">
          <cell r="F13" t="str">
            <v>PROD</v>
          </cell>
        </row>
        <row r="14">
          <cell r="F14" t="str">
            <v>PURCH</v>
          </cell>
        </row>
        <row r="15">
          <cell r="F15" t="str">
            <v>QC</v>
          </cell>
        </row>
        <row r="16">
          <cell r="F16" t="str">
            <v>R&amp;D</v>
          </cell>
        </row>
        <row r="17">
          <cell r="F17" t="str">
            <v>SAF/ENV/ISO</v>
          </cell>
        </row>
        <row r="18">
          <cell r="F18" t="str">
            <v>SLS</v>
          </cell>
        </row>
        <row r="19">
          <cell r="F19" t="str">
            <v>SLS SRV</v>
          </cell>
        </row>
        <row r="20">
          <cell r="F20" t="str">
            <v>TECH SRV</v>
          </cell>
        </row>
        <row r="21">
          <cell r="F21" t="str">
            <v>S&amp;WH</v>
          </cell>
        </row>
      </sheetData>
      <sheetData sheetId="13" refreshError="1"/>
      <sheetData sheetId="14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chas 04 - 05 - 06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put"/>
      <sheetName val="Raz"/>
      <sheetName val="AP"/>
      <sheetName val="L&amp;P"/>
      <sheetName val="RESULTADO"/>
      <sheetName val="CSSL"/>
      <sheetName val="PAT"/>
      <sheetName val="Lucro Liquido"/>
      <sheetName val="Rec Liq Ativ"/>
      <sheetName val="Lucro Exploração"/>
      <sheetName val="Contas Lucro da explor."/>
      <sheetName val="Distr Isenção"/>
      <sheetName val="IRPJ"/>
      <sheetName val="IMPOSTO DIFERIDO"/>
      <sheetName val="VC TOTAL"/>
      <sheetName val="lalur"/>
      <sheetName val="INC"/>
      <sheetName val="LOper"/>
      <sheetName val="IRCSACU"/>
      <sheetName val="Plan2"/>
      <sheetName val="var cambial"/>
      <sheetName val="Fichas 04 - 05 - 06"/>
    </sheetNames>
    <sheetDataSet>
      <sheetData sheetId="0">
        <row r="17">
          <cell r="B17" t="str">
            <v>DELFI CACAU BRASIL LTDA</v>
          </cell>
        </row>
      </sheetData>
      <sheetData sheetId="1">
        <row r="5">
          <cell r="B5">
            <v>11010</v>
          </cell>
          <cell r="C5">
            <v>69290.06</v>
          </cell>
        </row>
        <row r="6">
          <cell r="B6">
            <v>11000</v>
          </cell>
          <cell r="C6">
            <v>69290.06</v>
          </cell>
        </row>
        <row r="7">
          <cell r="B7">
            <v>11130</v>
          </cell>
          <cell r="C7">
            <v>4136192.4</v>
          </cell>
        </row>
        <row r="8">
          <cell r="B8">
            <v>11140</v>
          </cell>
          <cell r="C8">
            <v>822613.11</v>
          </cell>
        </row>
        <row r="9">
          <cell r="B9">
            <v>11100</v>
          </cell>
          <cell r="C9">
            <v>4958805.51</v>
          </cell>
        </row>
        <row r="10">
          <cell r="B10">
            <v>11260</v>
          </cell>
          <cell r="C10">
            <v>21696986.960000001</v>
          </cell>
        </row>
        <row r="11">
          <cell r="B11">
            <v>11200</v>
          </cell>
          <cell r="C11">
            <v>21696986.960000001</v>
          </cell>
        </row>
        <row r="12">
          <cell r="B12">
            <v>11371</v>
          </cell>
          <cell r="C12">
            <v>679165.54</v>
          </cell>
        </row>
        <row r="13">
          <cell r="B13">
            <v>11372</v>
          </cell>
          <cell r="C13">
            <v>150263.75</v>
          </cell>
        </row>
        <row r="14">
          <cell r="B14">
            <v>11377</v>
          </cell>
          <cell r="C14">
            <v>219927.41</v>
          </cell>
        </row>
        <row r="15">
          <cell r="B15">
            <v>11300</v>
          </cell>
          <cell r="C15">
            <v>1049356.7</v>
          </cell>
        </row>
        <row r="16">
          <cell r="B16">
            <v>11481</v>
          </cell>
          <cell r="C16">
            <v>208289.59</v>
          </cell>
        </row>
        <row r="17">
          <cell r="B17">
            <v>11400</v>
          </cell>
          <cell r="C17">
            <v>208289.59</v>
          </cell>
        </row>
        <row r="18">
          <cell r="B18">
            <v>11590</v>
          </cell>
          <cell r="C18">
            <v>135554.22</v>
          </cell>
        </row>
        <row r="19">
          <cell r="B19">
            <v>11591</v>
          </cell>
          <cell r="C19">
            <v>12046.29</v>
          </cell>
        </row>
        <row r="20">
          <cell r="B20">
            <v>11500</v>
          </cell>
          <cell r="C20">
            <v>147600.51</v>
          </cell>
        </row>
        <row r="21">
          <cell r="B21">
            <v>11630</v>
          </cell>
          <cell r="C21">
            <v>898065.66</v>
          </cell>
        </row>
        <row r="22">
          <cell r="B22">
            <v>11660</v>
          </cell>
          <cell r="C22">
            <v>260743.9</v>
          </cell>
        </row>
        <row r="23">
          <cell r="B23">
            <v>11671</v>
          </cell>
          <cell r="C23">
            <v>734.7</v>
          </cell>
        </row>
        <row r="24">
          <cell r="B24">
            <v>11681</v>
          </cell>
          <cell r="C24">
            <v>79768.259999999995</v>
          </cell>
        </row>
        <row r="25">
          <cell r="B25">
            <v>11600</v>
          </cell>
          <cell r="C25">
            <v>1239312.52</v>
          </cell>
        </row>
        <row r="26">
          <cell r="B26">
            <v>11830</v>
          </cell>
          <cell r="C26">
            <v>-1694731.81</v>
          </cell>
        </row>
        <row r="27">
          <cell r="B27">
            <v>11840</v>
          </cell>
          <cell r="C27">
            <v>-379853.28</v>
          </cell>
        </row>
        <row r="28">
          <cell r="B28">
            <v>11860</v>
          </cell>
          <cell r="C28">
            <v>-18355614.129999999</v>
          </cell>
        </row>
        <row r="29">
          <cell r="B29">
            <v>11871</v>
          </cell>
          <cell r="C29">
            <v>-424126.77</v>
          </cell>
        </row>
        <row r="30">
          <cell r="B30">
            <v>11872</v>
          </cell>
          <cell r="C30">
            <v>-89689.35</v>
          </cell>
        </row>
        <row r="31">
          <cell r="B31">
            <v>11877</v>
          </cell>
          <cell r="C31">
            <v>-205852.85</v>
          </cell>
        </row>
        <row r="32">
          <cell r="B32">
            <v>11881</v>
          </cell>
          <cell r="C32">
            <v>-172077.29</v>
          </cell>
        </row>
        <row r="33">
          <cell r="B33">
            <v>11890</v>
          </cell>
          <cell r="C33">
            <v>-18319.669999999998</v>
          </cell>
        </row>
        <row r="34">
          <cell r="B34">
            <v>11891</v>
          </cell>
          <cell r="C34">
            <v>-12046.29</v>
          </cell>
        </row>
        <row r="35">
          <cell r="B35">
            <v>11800</v>
          </cell>
          <cell r="C35">
            <v>-21352311.440000001</v>
          </cell>
        </row>
        <row r="36">
          <cell r="B36">
            <v>11910</v>
          </cell>
          <cell r="C36">
            <v>103.02</v>
          </cell>
        </row>
        <row r="37">
          <cell r="B37">
            <v>11900</v>
          </cell>
          <cell r="C37">
            <v>103.02</v>
          </cell>
        </row>
        <row r="38">
          <cell r="B38">
            <v>13026</v>
          </cell>
          <cell r="C38">
            <v>21657560.300000001</v>
          </cell>
        </row>
        <row r="39">
          <cell r="B39">
            <v>13000</v>
          </cell>
          <cell r="C39">
            <v>21657560.300000001</v>
          </cell>
        </row>
        <row r="40">
          <cell r="B40">
            <v>13112</v>
          </cell>
          <cell r="C40">
            <v>-2406395.6</v>
          </cell>
        </row>
        <row r="41">
          <cell r="B41">
            <v>13100</v>
          </cell>
          <cell r="C41">
            <v>-2406395.6</v>
          </cell>
        </row>
        <row r="42">
          <cell r="B42">
            <v>14110</v>
          </cell>
          <cell r="C42">
            <v>1970.55</v>
          </cell>
        </row>
        <row r="43">
          <cell r="B43">
            <v>14112</v>
          </cell>
          <cell r="C43">
            <v>4580.9799999999996</v>
          </cell>
        </row>
        <row r="44">
          <cell r="B44">
            <v>14113</v>
          </cell>
          <cell r="C44">
            <v>0</v>
          </cell>
        </row>
        <row r="45">
          <cell r="B45">
            <v>14100</v>
          </cell>
          <cell r="C45">
            <v>6551.53</v>
          </cell>
        </row>
        <row r="46">
          <cell r="B46">
            <v>14213</v>
          </cell>
          <cell r="C46">
            <v>68300.53</v>
          </cell>
        </row>
        <row r="47">
          <cell r="B47">
            <v>14215</v>
          </cell>
          <cell r="C47">
            <v>28031.279999999999</v>
          </cell>
        </row>
        <row r="48">
          <cell r="B48">
            <v>14200</v>
          </cell>
          <cell r="C48">
            <v>96331.81</v>
          </cell>
        </row>
        <row r="49">
          <cell r="B49">
            <v>14310</v>
          </cell>
          <cell r="C49">
            <v>1979886.54</v>
          </cell>
        </row>
        <row r="50">
          <cell r="B50">
            <v>14312</v>
          </cell>
          <cell r="C50">
            <v>0</v>
          </cell>
        </row>
        <row r="51">
          <cell r="B51">
            <v>14313</v>
          </cell>
          <cell r="C51">
            <v>705592.24</v>
          </cell>
        </row>
        <row r="52">
          <cell r="B52">
            <v>14300</v>
          </cell>
          <cell r="C52">
            <v>2685478.78</v>
          </cell>
        </row>
        <row r="53">
          <cell r="B53">
            <v>14410</v>
          </cell>
          <cell r="C53">
            <v>1506.57</v>
          </cell>
        </row>
        <row r="54">
          <cell r="B54">
            <v>14411</v>
          </cell>
          <cell r="C54">
            <v>1294.55</v>
          </cell>
        </row>
        <row r="55">
          <cell r="B55">
            <v>14414</v>
          </cell>
          <cell r="C55">
            <v>0</v>
          </cell>
        </row>
        <row r="56">
          <cell r="B56">
            <v>14416</v>
          </cell>
          <cell r="C56">
            <v>383.78</v>
          </cell>
        </row>
        <row r="57">
          <cell r="B57">
            <v>14400</v>
          </cell>
          <cell r="C57">
            <v>3184.9</v>
          </cell>
        </row>
        <row r="58">
          <cell r="B58">
            <v>14510</v>
          </cell>
          <cell r="C58">
            <v>26100.91</v>
          </cell>
        </row>
        <row r="59">
          <cell r="B59">
            <v>14514</v>
          </cell>
          <cell r="C59">
            <v>83250</v>
          </cell>
        </row>
        <row r="60">
          <cell r="B60">
            <v>14522</v>
          </cell>
          <cell r="C60">
            <v>18354.87</v>
          </cell>
        </row>
        <row r="61">
          <cell r="B61">
            <v>14523</v>
          </cell>
          <cell r="C61">
            <v>0</v>
          </cell>
        </row>
        <row r="62">
          <cell r="B62">
            <v>14527</v>
          </cell>
          <cell r="C62">
            <v>78709.8</v>
          </cell>
        </row>
        <row r="63">
          <cell r="B63">
            <v>14530</v>
          </cell>
          <cell r="C63">
            <v>0</v>
          </cell>
        </row>
        <row r="64">
          <cell r="B64">
            <v>14598</v>
          </cell>
          <cell r="C64">
            <v>0</v>
          </cell>
        </row>
        <row r="65">
          <cell r="B65">
            <v>14500</v>
          </cell>
          <cell r="C65">
            <v>206415.58</v>
          </cell>
        </row>
        <row r="66">
          <cell r="B66">
            <v>14710</v>
          </cell>
          <cell r="C66">
            <v>42959.21</v>
          </cell>
        </row>
        <row r="67">
          <cell r="B67">
            <v>14714</v>
          </cell>
          <cell r="C67">
            <v>657.05</v>
          </cell>
        </row>
        <row r="68">
          <cell r="B68">
            <v>14716</v>
          </cell>
          <cell r="C68">
            <v>1591.01</v>
          </cell>
        </row>
        <row r="69">
          <cell r="B69">
            <v>14717</v>
          </cell>
          <cell r="C69">
            <v>895.03</v>
          </cell>
        </row>
        <row r="70">
          <cell r="B70">
            <v>14719</v>
          </cell>
          <cell r="C70">
            <v>54913.16</v>
          </cell>
        </row>
        <row r="71">
          <cell r="B71">
            <v>14720</v>
          </cell>
          <cell r="C71">
            <v>15597.31</v>
          </cell>
        </row>
        <row r="72">
          <cell r="B72">
            <v>14723</v>
          </cell>
          <cell r="C72">
            <v>23205.67</v>
          </cell>
        </row>
        <row r="73">
          <cell r="B73">
            <v>14724</v>
          </cell>
          <cell r="C73">
            <v>8114.51</v>
          </cell>
        </row>
        <row r="74">
          <cell r="B74">
            <v>14738</v>
          </cell>
          <cell r="C74">
            <v>119796.42</v>
          </cell>
        </row>
        <row r="75">
          <cell r="B75">
            <v>14751</v>
          </cell>
          <cell r="C75">
            <v>0</v>
          </cell>
        </row>
        <row r="76">
          <cell r="B76">
            <v>14752</v>
          </cell>
          <cell r="C76">
            <v>0</v>
          </cell>
        </row>
        <row r="77">
          <cell r="B77">
            <v>14753</v>
          </cell>
          <cell r="C77">
            <v>0</v>
          </cell>
        </row>
        <row r="78">
          <cell r="B78">
            <v>14778</v>
          </cell>
          <cell r="C78">
            <v>0</v>
          </cell>
        </row>
        <row r="79">
          <cell r="B79">
            <v>14780</v>
          </cell>
          <cell r="C79">
            <v>0</v>
          </cell>
        </row>
        <row r="80">
          <cell r="B80">
            <v>14785</v>
          </cell>
          <cell r="C80">
            <v>0</v>
          </cell>
        </row>
        <row r="81">
          <cell r="B81">
            <v>14790</v>
          </cell>
          <cell r="C81">
            <v>0</v>
          </cell>
        </row>
        <row r="82">
          <cell r="B82">
            <v>14791</v>
          </cell>
          <cell r="C82">
            <v>0</v>
          </cell>
        </row>
        <row r="83">
          <cell r="B83">
            <v>14793</v>
          </cell>
          <cell r="C83">
            <v>2085.71</v>
          </cell>
        </row>
        <row r="84">
          <cell r="B84">
            <v>14794</v>
          </cell>
          <cell r="C84">
            <v>0</v>
          </cell>
        </row>
        <row r="85">
          <cell r="B85">
            <v>14799</v>
          </cell>
          <cell r="C85">
            <v>0</v>
          </cell>
        </row>
        <row r="86">
          <cell r="B86">
            <v>14700</v>
          </cell>
          <cell r="C86">
            <v>269815.08</v>
          </cell>
        </row>
        <row r="87">
          <cell r="B87">
            <v>14810</v>
          </cell>
          <cell r="C87">
            <v>0</v>
          </cell>
        </row>
        <row r="88">
          <cell r="B88">
            <v>14813</v>
          </cell>
          <cell r="C88">
            <v>0</v>
          </cell>
        </row>
        <row r="89">
          <cell r="B89">
            <v>14814</v>
          </cell>
          <cell r="C89">
            <v>0</v>
          </cell>
        </row>
        <row r="90">
          <cell r="B90">
            <v>14817</v>
          </cell>
          <cell r="C90">
            <v>14600.02</v>
          </cell>
        </row>
        <row r="91">
          <cell r="B91">
            <v>14800</v>
          </cell>
          <cell r="C91">
            <v>14600.02</v>
          </cell>
        </row>
        <row r="92">
          <cell r="B92">
            <v>15010</v>
          </cell>
          <cell r="C92">
            <v>622631.92000000004</v>
          </cell>
        </row>
        <row r="93">
          <cell r="B93">
            <v>15000</v>
          </cell>
          <cell r="C93">
            <v>622631.92000000004</v>
          </cell>
        </row>
        <row r="94">
          <cell r="B94">
            <v>15110</v>
          </cell>
          <cell r="C94">
            <v>0</v>
          </cell>
        </row>
        <row r="95">
          <cell r="B95">
            <v>15100</v>
          </cell>
          <cell r="C95">
            <v>0</v>
          </cell>
        </row>
        <row r="96">
          <cell r="B96">
            <v>15210</v>
          </cell>
          <cell r="C96">
            <v>524132</v>
          </cell>
        </row>
        <row r="97">
          <cell r="B97">
            <v>15200</v>
          </cell>
          <cell r="C97">
            <v>524132</v>
          </cell>
        </row>
        <row r="98">
          <cell r="B98">
            <v>15310</v>
          </cell>
          <cell r="C98">
            <v>52554.879999999997</v>
          </cell>
        </row>
        <row r="99">
          <cell r="B99">
            <v>15311</v>
          </cell>
          <cell r="C99">
            <v>0</v>
          </cell>
        </row>
        <row r="100">
          <cell r="B100">
            <v>15312</v>
          </cell>
          <cell r="C100">
            <v>0</v>
          </cell>
        </row>
        <row r="101">
          <cell r="B101">
            <v>15313</v>
          </cell>
          <cell r="C101">
            <v>0</v>
          </cell>
        </row>
        <row r="102">
          <cell r="B102">
            <v>15300</v>
          </cell>
          <cell r="C102">
            <v>52554.879999999997</v>
          </cell>
        </row>
        <row r="103">
          <cell r="B103">
            <v>16220</v>
          </cell>
          <cell r="C103">
            <v>615881.36</v>
          </cell>
        </row>
        <row r="104">
          <cell r="B104">
            <v>16224</v>
          </cell>
          <cell r="C104">
            <v>104200.12</v>
          </cell>
        </row>
        <row r="105">
          <cell r="B105">
            <v>16229</v>
          </cell>
          <cell r="C105">
            <v>0</v>
          </cell>
        </row>
        <row r="106">
          <cell r="B106">
            <v>16200</v>
          </cell>
          <cell r="C106">
            <v>720081.48</v>
          </cell>
        </row>
        <row r="107">
          <cell r="B107">
            <v>21010</v>
          </cell>
          <cell r="C107">
            <v>-1</v>
          </cell>
        </row>
        <row r="108">
          <cell r="B108">
            <v>21011</v>
          </cell>
          <cell r="C108">
            <v>-600553</v>
          </cell>
        </row>
        <row r="109">
          <cell r="B109">
            <v>21000</v>
          </cell>
          <cell r="C109">
            <v>-600554</v>
          </cell>
        </row>
        <row r="110">
          <cell r="B110">
            <v>21112</v>
          </cell>
          <cell r="C110">
            <v>-11883.78</v>
          </cell>
        </row>
        <row r="111">
          <cell r="B111">
            <v>21100</v>
          </cell>
          <cell r="C111">
            <v>-11883.78</v>
          </cell>
        </row>
        <row r="112">
          <cell r="B112">
            <v>21310</v>
          </cell>
          <cell r="C112">
            <v>-87103.35</v>
          </cell>
        </row>
        <row r="113">
          <cell r="B113">
            <v>21311</v>
          </cell>
          <cell r="C113">
            <v>-1415212.84</v>
          </cell>
        </row>
        <row r="114">
          <cell r="B114">
            <v>21300</v>
          </cell>
          <cell r="C114">
            <v>-1502316.19</v>
          </cell>
        </row>
        <row r="115">
          <cell r="B115">
            <v>22012</v>
          </cell>
          <cell r="C115">
            <v>-174967.6</v>
          </cell>
        </row>
        <row r="116">
          <cell r="B116">
            <v>22015</v>
          </cell>
          <cell r="C116">
            <v>-15177.05</v>
          </cell>
        </row>
        <row r="117">
          <cell r="B117">
            <v>22019</v>
          </cell>
          <cell r="C117">
            <v>0</v>
          </cell>
        </row>
        <row r="118">
          <cell r="B118">
            <v>22000</v>
          </cell>
          <cell r="C118">
            <v>-190144.65</v>
          </cell>
        </row>
        <row r="119">
          <cell r="B119">
            <v>22110</v>
          </cell>
          <cell r="C119">
            <v>-810.89</v>
          </cell>
        </row>
        <row r="120">
          <cell r="B120">
            <v>22113</v>
          </cell>
          <cell r="C120">
            <v>0</v>
          </cell>
        </row>
        <row r="121">
          <cell r="B121">
            <v>22117</v>
          </cell>
          <cell r="C121">
            <v>0</v>
          </cell>
        </row>
        <row r="122">
          <cell r="B122">
            <v>22120</v>
          </cell>
          <cell r="C122">
            <v>-14053.38</v>
          </cell>
        </row>
        <row r="123">
          <cell r="B123">
            <v>22121</v>
          </cell>
          <cell r="C123">
            <v>0</v>
          </cell>
        </row>
        <row r="124">
          <cell r="B124">
            <v>22122</v>
          </cell>
          <cell r="C124">
            <v>-8676.83</v>
          </cell>
        </row>
        <row r="125">
          <cell r="B125">
            <v>22123</v>
          </cell>
          <cell r="C125">
            <v>-831.2</v>
          </cell>
        </row>
        <row r="126">
          <cell r="B126">
            <v>22124</v>
          </cell>
          <cell r="C126">
            <v>1</v>
          </cell>
        </row>
        <row r="127">
          <cell r="B127">
            <v>22125</v>
          </cell>
          <cell r="C127">
            <v>-27539.040000000001</v>
          </cell>
        </row>
        <row r="128">
          <cell r="B128">
            <v>22126</v>
          </cell>
          <cell r="C128">
            <v>-124760.78</v>
          </cell>
        </row>
        <row r="129">
          <cell r="B129">
            <v>22128</v>
          </cell>
          <cell r="C129">
            <v>0</v>
          </cell>
        </row>
        <row r="130">
          <cell r="B130">
            <v>22131</v>
          </cell>
          <cell r="C130">
            <v>0</v>
          </cell>
        </row>
        <row r="131">
          <cell r="B131">
            <v>22132</v>
          </cell>
          <cell r="C131">
            <v>0</v>
          </cell>
        </row>
        <row r="132">
          <cell r="B132">
            <v>22135</v>
          </cell>
          <cell r="C132">
            <v>-2792.7</v>
          </cell>
        </row>
        <row r="133">
          <cell r="B133">
            <v>22136</v>
          </cell>
          <cell r="C133">
            <v>-1815.24</v>
          </cell>
        </row>
        <row r="134">
          <cell r="B134">
            <v>22137</v>
          </cell>
          <cell r="C134">
            <v>-7778.1</v>
          </cell>
        </row>
        <row r="135">
          <cell r="B135">
            <v>22100</v>
          </cell>
          <cell r="C135">
            <v>-189057.16</v>
          </cell>
        </row>
        <row r="136">
          <cell r="B136">
            <v>22210</v>
          </cell>
          <cell r="C136">
            <v>-0.19</v>
          </cell>
        </row>
        <row r="137">
          <cell r="B137">
            <v>22211</v>
          </cell>
          <cell r="C137">
            <v>0</v>
          </cell>
        </row>
        <row r="138">
          <cell r="B138">
            <v>22212</v>
          </cell>
          <cell r="C138">
            <v>0</v>
          </cell>
        </row>
        <row r="139">
          <cell r="B139">
            <v>22214</v>
          </cell>
          <cell r="C139">
            <v>-23577.67</v>
          </cell>
        </row>
        <row r="140">
          <cell r="B140">
            <v>22215</v>
          </cell>
          <cell r="C140">
            <v>0</v>
          </cell>
        </row>
        <row r="141">
          <cell r="B141">
            <v>22216</v>
          </cell>
          <cell r="C141">
            <v>-12067.95</v>
          </cell>
        </row>
        <row r="142">
          <cell r="B142">
            <v>22221</v>
          </cell>
          <cell r="C142">
            <v>0</v>
          </cell>
        </row>
        <row r="143">
          <cell r="B143">
            <v>22222</v>
          </cell>
          <cell r="C143">
            <v>-119224.78</v>
          </cell>
        </row>
        <row r="144">
          <cell r="B144">
            <v>22223</v>
          </cell>
          <cell r="C144">
            <v>0</v>
          </cell>
        </row>
        <row r="145">
          <cell r="B145">
            <v>22225</v>
          </cell>
          <cell r="C145">
            <v>281.60000000000002</v>
          </cell>
        </row>
        <row r="146">
          <cell r="B146">
            <v>22226</v>
          </cell>
          <cell r="C146">
            <v>0</v>
          </cell>
        </row>
        <row r="147">
          <cell r="B147">
            <v>22200</v>
          </cell>
          <cell r="C147">
            <v>-154588.99</v>
          </cell>
        </row>
        <row r="148">
          <cell r="B148">
            <v>22310</v>
          </cell>
          <cell r="C148">
            <v>-635927.13</v>
          </cell>
        </row>
        <row r="149">
          <cell r="B149">
            <v>22311</v>
          </cell>
          <cell r="C149">
            <v>0</v>
          </cell>
        </row>
        <row r="150">
          <cell r="B150">
            <v>22312</v>
          </cell>
          <cell r="C150">
            <v>-4461.66</v>
          </cell>
        </row>
        <row r="151">
          <cell r="B151">
            <v>22315</v>
          </cell>
          <cell r="C151">
            <v>0</v>
          </cell>
        </row>
        <row r="152">
          <cell r="B152">
            <v>22316</v>
          </cell>
          <cell r="C152">
            <v>0</v>
          </cell>
        </row>
        <row r="153">
          <cell r="B153">
            <v>22319</v>
          </cell>
          <cell r="C153">
            <v>0</v>
          </cell>
        </row>
        <row r="154">
          <cell r="B154">
            <v>22320</v>
          </cell>
          <cell r="C154">
            <v>0</v>
          </cell>
        </row>
        <row r="155">
          <cell r="B155">
            <v>22321</v>
          </cell>
          <cell r="C155">
            <v>0</v>
          </cell>
        </row>
        <row r="156">
          <cell r="B156">
            <v>22322</v>
          </cell>
          <cell r="C156">
            <v>-58.59</v>
          </cell>
        </row>
        <row r="157">
          <cell r="B157">
            <v>22326</v>
          </cell>
          <cell r="C157">
            <v>-274169.84000000003</v>
          </cell>
        </row>
        <row r="158">
          <cell r="B158">
            <v>22328</v>
          </cell>
          <cell r="C158">
            <v>0</v>
          </cell>
        </row>
        <row r="159">
          <cell r="B159">
            <v>22330</v>
          </cell>
          <cell r="C159">
            <v>0</v>
          </cell>
        </row>
        <row r="160">
          <cell r="B160">
            <v>22332</v>
          </cell>
          <cell r="C160">
            <v>-1126022.94</v>
          </cell>
        </row>
        <row r="161">
          <cell r="B161">
            <v>22333</v>
          </cell>
          <cell r="C161">
            <v>-291199.63</v>
          </cell>
        </row>
        <row r="162">
          <cell r="B162">
            <v>22336</v>
          </cell>
          <cell r="C162">
            <v>7001.55</v>
          </cell>
        </row>
        <row r="163">
          <cell r="B163">
            <v>22337</v>
          </cell>
          <cell r="C163">
            <v>-296.79000000000002</v>
          </cell>
        </row>
        <row r="164">
          <cell r="B164">
            <v>22361</v>
          </cell>
          <cell r="C164">
            <v>-1889.56</v>
          </cell>
        </row>
        <row r="165">
          <cell r="B165">
            <v>22300</v>
          </cell>
          <cell r="C165">
            <v>-2327024.59</v>
          </cell>
        </row>
        <row r="166">
          <cell r="B166">
            <v>22410</v>
          </cell>
          <cell r="C166">
            <v>0</v>
          </cell>
        </row>
        <row r="167">
          <cell r="B167">
            <v>22411</v>
          </cell>
          <cell r="C167">
            <v>1511</v>
          </cell>
        </row>
        <row r="168">
          <cell r="B168">
            <v>22412</v>
          </cell>
          <cell r="C168">
            <v>0</v>
          </cell>
        </row>
        <row r="169">
          <cell r="B169">
            <v>22413</v>
          </cell>
          <cell r="C169">
            <v>0</v>
          </cell>
        </row>
        <row r="170">
          <cell r="B170">
            <v>22400</v>
          </cell>
          <cell r="C170">
            <v>1511</v>
          </cell>
        </row>
        <row r="171">
          <cell r="B171">
            <v>24013</v>
          </cell>
          <cell r="C171">
            <v>-13736520</v>
          </cell>
        </row>
        <row r="172">
          <cell r="B172">
            <v>24026</v>
          </cell>
          <cell r="C172">
            <v>-13802880</v>
          </cell>
        </row>
        <row r="173">
          <cell r="B173">
            <v>24000</v>
          </cell>
          <cell r="C173">
            <v>-27539400</v>
          </cell>
        </row>
        <row r="174">
          <cell r="B174">
            <v>28111</v>
          </cell>
          <cell r="C174">
            <v>43082.25</v>
          </cell>
        </row>
        <row r="175">
          <cell r="B175">
            <v>28100</v>
          </cell>
          <cell r="C175">
            <v>43082.25</v>
          </cell>
        </row>
        <row r="176">
          <cell r="B176">
            <v>31010</v>
          </cell>
          <cell r="C176">
            <v>-1573347.3</v>
          </cell>
        </row>
        <row r="177">
          <cell r="B177">
            <v>31000</v>
          </cell>
          <cell r="C177">
            <v>-1573347.3</v>
          </cell>
        </row>
        <row r="178">
          <cell r="B178">
            <v>31110</v>
          </cell>
          <cell r="C178">
            <v>-873876.5</v>
          </cell>
        </row>
        <row r="179">
          <cell r="B179">
            <v>31100</v>
          </cell>
          <cell r="C179">
            <v>-873876.5</v>
          </cell>
        </row>
        <row r="180">
          <cell r="B180">
            <v>31210</v>
          </cell>
          <cell r="C180">
            <v>0</v>
          </cell>
        </row>
        <row r="181">
          <cell r="B181">
            <v>31200</v>
          </cell>
          <cell r="C181">
            <v>0</v>
          </cell>
        </row>
        <row r="182">
          <cell r="B182">
            <v>32010</v>
          </cell>
          <cell r="C182">
            <v>-70333.7</v>
          </cell>
        </row>
        <row r="183">
          <cell r="B183">
            <v>32012</v>
          </cell>
          <cell r="C183">
            <v>-184.62</v>
          </cell>
        </row>
        <row r="184">
          <cell r="B184">
            <v>32000</v>
          </cell>
          <cell r="C184">
            <v>-70518.320000000007</v>
          </cell>
        </row>
        <row r="185">
          <cell r="B185">
            <v>35013</v>
          </cell>
          <cell r="C185">
            <v>-24983742.73</v>
          </cell>
        </row>
        <row r="186">
          <cell r="B186">
            <v>35018</v>
          </cell>
          <cell r="C186">
            <v>0</v>
          </cell>
        </row>
        <row r="187">
          <cell r="B187">
            <v>35000</v>
          </cell>
          <cell r="C187">
            <v>-24983742.73</v>
          </cell>
        </row>
        <row r="188">
          <cell r="B188">
            <v>39910</v>
          </cell>
          <cell r="C188">
            <v>27501484.850000001</v>
          </cell>
        </row>
        <row r="189">
          <cell r="B189">
            <v>39900</v>
          </cell>
          <cell r="C189">
            <v>27501484.850000001</v>
          </cell>
        </row>
        <row r="190">
          <cell r="B190">
            <v>44010</v>
          </cell>
          <cell r="C190">
            <v>188801.69</v>
          </cell>
        </row>
        <row r="191">
          <cell r="B191">
            <v>44013</v>
          </cell>
          <cell r="C191">
            <v>25960.240000000002</v>
          </cell>
        </row>
        <row r="192">
          <cell r="B192">
            <v>44014</v>
          </cell>
          <cell r="C192">
            <v>119574.39999999999</v>
          </cell>
        </row>
        <row r="193">
          <cell r="B193">
            <v>44099</v>
          </cell>
          <cell r="C193">
            <v>0</v>
          </cell>
        </row>
        <row r="194">
          <cell r="B194">
            <v>44000</v>
          </cell>
          <cell r="C194">
            <v>334336.33</v>
          </cell>
        </row>
        <row r="195">
          <cell r="B195">
            <v>44110</v>
          </cell>
          <cell r="C195">
            <v>11968.95</v>
          </cell>
        </row>
        <row r="196">
          <cell r="B196">
            <v>44113</v>
          </cell>
          <cell r="C196">
            <v>1163.56</v>
          </cell>
        </row>
        <row r="197">
          <cell r="B197">
            <v>44114</v>
          </cell>
          <cell r="C197">
            <v>5359.25</v>
          </cell>
        </row>
        <row r="198">
          <cell r="B198">
            <v>44100</v>
          </cell>
          <cell r="C198">
            <v>18491.759999999998</v>
          </cell>
        </row>
        <row r="199">
          <cell r="B199">
            <v>44210</v>
          </cell>
          <cell r="C199">
            <v>392.34</v>
          </cell>
        </row>
        <row r="200">
          <cell r="B200">
            <v>44212</v>
          </cell>
          <cell r="C200">
            <v>412231.76</v>
          </cell>
        </row>
        <row r="201">
          <cell r="B201">
            <v>44213</v>
          </cell>
          <cell r="C201">
            <v>1810281.75</v>
          </cell>
        </row>
        <row r="202">
          <cell r="B202">
            <v>44217</v>
          </cell>
          <cell r="C202">
            <v>3912087.79</v>
          </cell>
        </row>
        <row r="203">
          <cell r="B203">
            <v>44200</v>
          </cell>
          <cell r="C203">
            <v>6134993.6399999997</v>
          </cell>
        </row>
        <row r="204">
          <cell r="B204">
            <v>45010</v>
          </cell>
          <cell r="C204">
            <v>1964362.73</v>
          </cell>
        </row>
        <row r="205">
          <cell r="B205">
            <v>45000</v>
          </cell>
          <cell r="C205">
            <v>1964362.73</v>
          </cell>
        </row>
        <row r="206">
          <cell r="B206">
            <v>45110</v>
          </cell>
          <cell r="C206">
            <v>51591.199999999997</v>
          </cell>
        </row>
        <row r="207">
          <cell r="B207">
            <v>45112</v>
          </cell>
          <cell r="C207">
            <v>435.36</v>
          </cell>
        </row>
        <row r="208">
          <cell r="B208">
            <v>45100</v>
          </cell>
          <cell r="C208">
            <v>52026.559999999998</v>
          </cell>
        </row>
        <row r="209">
          <cell r="B209">
            <v>45211</v>
          </cell>
          <cell r="C209">
            <v>15175153.199999999</v>
          </cell>
        </row>
        <row r="210">
          <cell r="B210">
            <v>45215</v>
          </cell>
          <cell r="C210">
            <v>0</v>
          </cell>
        </row>
        <row r="211">
          <cell r="B211">
            <v>45200</v>
          </cell>
          <cell r="C211">
            <v>15175153.199999999</v>
          </cell>
        </row>
        <row r="212">
          <cell r="B212">
            <v>46111</v>
          </cell>
          <cell r="C212">
            <v>-248.94</v>
          </cell>
        </row>
        <row r="213">
          <cell r="B213">
            <v>46100</v>
          </cell>
          <cell r="C213">
            <v>-248.94</v>
          </cell>
        </row>
        <row r="214">
          <cell r="B214">
            <v>46410</v>
          </cell>
          <cell r="C214">
            <v>73301.81</v>
          </cell>
        </row>
        <row r="215">
          <cell r="B215">
            <v>46414</v>
          </cell>
          <cell r="C215">
            <v>5128.5</v>
          </cell>
        </row>
        <row r="216">
          <cell r="B216">
            <v>46400</v>
          </cell>
          <cell r="C216">
            <v>78430.31</v>
          </cell>
        </row>
        <row r="217">
          <cell r="B217">
            <v>49910</v>
          </cell>
          <cell r="C217">
            <v>-23757545.59</v>
          </cell>
        </row>
        <row r="218">
          <cell r="B218">
            <v>49900</v>
          </cell>
          <cell r="C218">
            <v>-23757545.59</v>
          </cell>
        </row>
        <row r="219">
          <cell r="B219">
            <v>52010</v>
          </cell>
          <cell r="C219">
            <v>108661.49</v>
          </cell>
        </row>
        <row r="220">
          <cell r="B220">
            <v>52000</v>
          </cell>
          <cell r="C220">
            <v>108661.49</v>
          </cell>
        </row>
        <row r="221">
          <cell r="B221">
            <v>53010</v>
          </cell>
          <cell r="C221">
            <v>21068.720000000001</v>
          </cell>
        </row>
        <row r="222">
          <cell r="B222">
            <v>53000</v>
          </cell>
          <cell r="C222">
            <v>21068.720000000001</v>
          </cell>
        </row>
        <row r="223">
          <cell r="B223">
            <v>53130</v>
          </cell>
          <cell r="C223">
            <v>82723.28</v>
          </cell>
        </row>
        <row r="224">
          <cell r="B224">
            <v>53140</v>
          </cell>
          <cell r="C224">
            <v>16452.48</v>
          </cell>
        </row>
        <row r="225">
          <cell r="B225">
            <v>53160</v>
          </cell>
          <cell r="C225">
            <v>923770.12</v>
          </cell>
        </row>
        <row r="226">
          <cell r="B226">
            <v>53171</v>
          </cell>
          <cell r="C226">
            <v>28406</v>
          </cell>
        </row>
        <row r="227">
          <cell r="B227">
            <v>53172</v>
          </cell>
          <cell r="C227">
            <v>7105.08</v>
          </cell>
        </row>
        <row r="228">
          <cell r="B228">
            <v>53177</v>
          </cell>
          <cell r="C228">
            <v>21992.720000000001</v>
          </cell>
        </row>
        <row r="229">
          <cell r="B229">
            <v>53181</v>
          </cell>
          <cell r="C229">
            <v>32834.86</v>
          </cell>
        </row>
        <row r="230">
          <cell r="B230">
            <v>53190</v>
          </cell>
          <cell r="C230">
            <v>12229.27</v>
          </cell>
        </row>
        <row r="231">
          <cell r="B231">
            <v>53195</v>
          </cell>
          <cell r="C231">
            <v>-35097.11</v>
          </cell>
        </row>
        <row r="232">
          <cell r="B232">
            <v>53199</v>
          </cell>
          <cell r="C232">
            <v>-9034.43</v>
          </cell>
        </row>
        <row r="233">
          <cell r="B233">
            <v>53100</v>
          </cell>
          <cell r="C233">
            <v>1081382.27</v>
          </cell>
        </row>
        <row r="234">
          <cell r="B234">
            <v>59899</v>
          </cell>
          <cell r="C234">
            <v>-1081382.27</v>
          </cell>
        </row>
        <row r="235">
          <cell r="B235">
            <v>59800</v>
          </cell>
          <cell r="C235">
            <v>-1081382.27</v>
          </cell>
        </row>
        <row r="236">
          <cell r="B236">
            <v>59910</v>
          </cell>
          <cell r="C236">
            <v>-129730.21</v>
          </cell>
        </row>
        <row r="237">
          <cell r="B237">
            <v>59900</v>
          </cell>
          <cell r="C237">
            <v>-129730.21</v>
          </cell>
        </row>
        <row r="238">
          <cell r="B238">
            <v>61110</v>
          </cell>
          <cell r="C238">
            <v>1217669.1499999999</v>
          </cell>
        </row>
        <row r="239">
          <cell r="B239">
            <v>61111</v>
          </cell>
          <cell r="C239">
            <v>520077.06</v>
          </cell>
        </row>
        <row r="240">
          <cell r="B240">
            <v>61114</v>
          </cell>
          <cell r="C240">
            <v>41633.370000000003</v>
          </cell>
        </row>
        <row r="241">
          <cell r="B241">
            <v>61100</v>
          </cell>
          <cell r="C241">
            <v>1779379.58</v>
          </cell>
        </row>
        <row r="242">
          <cell r="B242">
            <v>61210</v>
          </cell>
          <cell r="C242">
            <v>456066.96</v>
          </cell>
        </row>
        <row r="243">
          <cell r="B243">
            <v>61211</v>
          </cell>
          <cell r="C243">
            <v>55099.47</v>
          </cell>
        </row>
        <row r="244">
          <cell r="B244">
            <v>61212</v>
          </cell>
          <cell r="C244">
            <v>56378.59</v>
          </cell>
        </row>
        <row r="245">
          <cell r="B245">
            <v>61215</v>
          </cell>
          <cell r="C245">
            <v>193136.75</v>
          </cell>
        </row>
        <row r="246">
          <cell r="B246">
            <v>61216</v>
          </cell>
          <cell r="C246">
            <v>71022.559999999998</v>
          </cell>
        </row>
        <row r="247">
          <cell r="B247">
            <v>61217</v>
          </cell>
          <cell r="C247">
            <v>89530.76</v>
          </cell>
        </row>
        <row r="248">
          <cell r="B248">
            <v>61218</v>
          </cell>
          <cell r="C248">
            <v>157108.39000000001</v>
          </cell>
        </row>
        <row r="249">
          <cell r="B249">
            <v>61219</v>
          </cell>
          <cell r="C249">
            <v>68410.009999999995</v>
          </cell>
        </row>
        <row r="250">
          <cell r="B250">
            <v>61220</v>
          </cell>
          <cell r="C250">
            <v>13242.23</v>
          </cell>
        </row>
        <row r="251">
          <cell r="B251">
            <v>61221</v>
          </cell>
          <cell r="C251">
            <v>70471.88</v>
          </cell>
        </row>
        <row r="252">
          <cell r="B252">
            <v>61222</v>
          </cell>
          <cell r="C252">
            <v>26861.22</v>
          </cell>
        </row>
        <row r="253">
          <cell r="B253">
            <v>61223</v>
          </cell>
          <cell r="C253">
            <v>29461.47</v>
          </cell>
        </row>
        <row r="254">
          <cell r="B254">
            <v>61224</v>
          </cell>
          <cell r="C254">
            <v>10306.870000000001</v>
          </cell>
        </row>
        <row r="255">
          <cell r="B255">
            <v>61225</v>
          </cell>
          <cell r="C255">
            <v>100000</v>
          </cell>
        </row>
        <row r="256">
          <cell r="B256">
            <v>61226</v>
          </cell>
          <cell r="C256">
            <v>15300.65</v>
          </cell>
        </row>
        <row r="257">
          <cell r="B257">
            <v>61227</v>
          </cell>
          <cell r="C257">
            <v>1484.87</v>
          </cell>
        </row>
        <row r="258">
          <cell r="B258">
            <v>61229</v>
          </cell>
          <cell r="C258">
            <v>569.76</v>
          </cell>
        </row>
        <row r="259">
          <cell r="B259">
            <v>61230</v>
          </cell>
          <cell r="C259">
            <v>1862.79</v>
          </cell>
        </row>
        <row r="260">
          <cell r="B260">
            <v>61231</v>
          </cell>
          <cell r="C260">
            <v>11488.2</v>
          </cell>
        </row>
        <row r="261">
          <cell r="B261">
            <v>61232</v>
          </cell>
          <cell r="C261">
            <v>226733.08</v>
          </cell>
        </row>
        <row r="262">
          <cell r="B262">
            <v>61233</v>
          </cell>
          <cell r="C262">
            <v>33605.29</v>
          </cell>
        </row>
        <row r="263">
          <cell r="B263">
            <v>61234</v>
          </cell>
          <cell r="C263">
            <v>539.86</v>
          </cell>
        </row>
        <row r="264">
          <cell r="B264">
            <v>61235</v>
          </cell>
          <cell r="C264">
            <v>14086.64</v>
          </cell>
        </row>
        <row r="265">
          <cell r="B265">
            <v>61239</v>
          </cell>
          <cell r="C265">
            <v>1778</v>
          </cell>
        </row>
        <row r="266">
          <cell r="B266">
            <v>61240</v>
          </cell>
          <cell r="C266">
            <v>33459.75</v>
          </cell>
        </row>
        <row r="267">
          <cell r="B267">
            <v>61241</v>
          </cell>
          <cell r="C267">
            <v>96746.559999999998</v>
          </cell>
        </row>
        <row r="268">
          <cell r="B268">
            <v>61242</v>
          </cell>
          <cell r="C268">
            <v>569.34</v>
          </cell>
        </row>
        <row r="269">
          <cell r="B269">
            <v>61245</v>
          </cell>
          <cell r="C269">
            <v>5715.41</v>
          </cell>
        </row>
        <row r="270">
          <cell r="B270">
            <v>61246</v>
          </cell>
          <cell r="C270">
            <v>300</v>
          </cell>
        </row>
        <row r="271">
          <cell r="B271">
            <v>61247</v>
          </cell>
          <cell r="C271">
            <v>330</v>
          </cell>
        </row>
        <row r="272">
          <cell r="B272">
            <v>61250</v>
          </cell>
          <cell r="C272">
            <v>115569.31</v>
          </cell>
        </row>
        <row r="273">
          <cell r="B273">
            <v>61251</v>
          </cell>
          <cell r="C273">
            <v>639.55999999999995</v>
          </cell>
        </row>
        <row r="274">
          <cell r="B274">
            <v>61254</v>
          </cell>
          <cell r="C274">
            <v>208479.91</v>
          </cell>
        </row>
        <row r="275">
          <cell r="B275">
            <v>61255</v>
          </cell>
          <cell r="C275">
            <v>7435.62</v>
          </cell>
        </row>
        <row r="276">
          <cell r="B276">
            <v>61256</v>
          </cell>
          <cell r="C276">
            <v>-17961.23</v>
          </cell>
        </row>
        <row r="277">
          <cell r="B277">
            <v>61261</v>
          </cell>
          <cell r="C277">
            <v>102.7</v>
          </cell>
        </row>
        <row r="278">
          <cell r="B278">
            <v>61262</v>
          </cell>
          <cell r="C278">
            <v>84658.78</v>
          </cell>
        </row>
        <row r="279">
          <cell r="B279">
            <v>61263</v>
          </cell>
          <cell r="C279">
            <v>147803.37</v>
          </cell>
        </row>
        <row r="280">
          <cell r="B280">
            <v>61265</v>
          </cell>
          <cell r="C280">
            <v>14889.11</v>
          </cell>
        </row>
        <row r="281">
          <cell r="B281">
            <v>61266</v>
          </cell>
          <cell r="C281">
            <v>70100.47</v>
          </cell>
        </row>
        <row r="282">
          <cell r="B282">
            <v>61268</v>
          </cell>
          <cell r="C282">
            <v>15750.59</v>
          </cell>
        </row>
        <row r="283">
          <cell r="B283">
            <v>61269</v>
          </cell>
          <cell r="C283">
            <v>15393.09</v>
          </cell>
        </row>
        <row r="284">
          <cell r="B284">
            <v>61270</v>
          </cell>
          <cell r="C284">
            <v>40566.559999999998</v>
          </cell>
        </row>
        <row r="285">
          <cell r="B285">
            <v>61280</v>
          </cell>
          <cell r="C285">
            <v>0</v>
          </cell>
        </row>
        <row r="286">
          <cell r="B286">
            <v>61200</v>
          </cell>
          <cell r="C286">
            <v>2545095.2000000002</v>
          </cell>
        </row>
        <row r="287">
          <cell r="B287">
            <v>61310</v>
          </cell>
          <cell r="C287">
            <v>19830.32</v>
          </cell>
        </row>
        <row r="288">
          <cell r="B288">
            <v>61311</v>
          </cell>
          <cell r="C288">
            <v>5983.24</v>
          </cell>
        </row>
        <row r="289">
          <cell r="B289">
            <v>61316</v>
          </cell>
          <cell r="C289">
            <v>3087.51</v>
          </cell>
        </row>
        <row r="290">
          <cell r="B290">
            <v>61300</v>
          </cell>
          <cell r="C290">
            <v>28901.07</v>
          </cell>
        </row>
        <row r="291">
          <cell r="B291">
            <v>61410</v>
          </cell>
          <cell r="C291">
            <v>0</v>
          </cell>
        </row>
        <row r="292">
          <cell r="B292">
            <v>61412</v>
          </cell>
          <cell r="C292">
            <v>0</v>
          </cell>
        </row>
        <row r="293">
          <cell r="B293">
            <v>61400</v>
          </cell>
          <cell r="C293">
            <v>0</v>
          </cell>
        </row>
        <row r="294">
          <cell r="B294">
            <v>61510</v>
          </cell>
          <cell r="C294">
            <v>6103.62</v>
          </cell>
        </row>
        <row r="295">
          <cell r="B295">
            <v>61511</v>
          </cell>
          <cell r="C295">
            <v>3719.41</v>
          </cell>
        </row>
        <row r="296">
          <cell r="B296">
            <v>61512</v>
          </cell>
          <cell r="C296">
            <v>23529.59</v>
          </cell>
        </row>
        <row r="297">
          <cell r="B297">
            <v>61514</v>
          </cell>
          <cell r="C297">
            <v>9203.5499999999993</v>
          </cell>
        </row>
        <row r="298">
          <cell r="B298">
            <v>61515</v>
          </cell>
          <cell r="C298">
            <v>312.14</v>
          </cell>
        </row>
        <row r="299">
          <cell r="B299">
            <v>61500</v>
          </cell>
          <cell r="C299">
            <v>42868.31</v>
          </cell>
        </row>
        <row r="300">
          <cell r="B300">
            <v>62210</v>
          </cell>
          <cell r="C300">
            <v>12973.39</v>
          </cell>
        </row>
        <row r="301">
          <cell r="B301">
            <v>62211</v>
          </cell>
          <cell r="C301">
            <v>21893.439999999999</v>
          </cell>
        </row>
        <row r="302">
          <cell r="B302">
            <v>62212</v>
          </cell>
          <cell r="C302">
            <v>0</v>
          </cell>
        </row>
        <row r="303">
          <cell r="B303">
            <v>62214</v>
          </cell>
          <cell r="C303">
            <v>6576.29</v>
          </cell>
        </row>
        <row r="304">
          <cell r="B304">
            <v>62215</v>
          </cell>
          <cell r="C304">
            <v>787804.33</v>
          </cell>
        </row>
        <row r="305">
          <cell r="B305">
            <v>62200</v>
          </cell>
          <cell r="C305">
            <v>829247.45</v>
          </cell>
        </row>
        <row r="306">
          <cell r="B306">
            <v>62310</v>
          </cell>
          <cell r="C306">
            <v>6297.82</v>
          </cell>
        </row>
        <row r="307">
          <cell r="B307">
            <v>62311</v>
          </cell>
          <cell r="C307">
            <v>162300.34</v>
          </cell>
        </row>
        <row r="308">
          <cell r="B308">
            <v>62300</v>
          </cell>
          <cell r="C308">
            <v>168598.16</v>
          </cell>
        </row>
        <row r="309">
          <cell r="B309">
            <v>62410</v>
          </cell>
          <cell r="C309">
            <v>39333.1</v>
          </cell>
        </row>
        <row r="310">
          <cell r="B310">
            <v>62411</v>
          </cell>
          <cell r="C310">
            <v>3214.94</v>
          </cell>
        </row>
        <row r="311">
          <cell r="B311">
            <v>62412</v>
          </cell>
          <cell r="C311">
            <v>13994.24</v>
          </cell>
        </row>
        <row r="312">
          <cell r="B312">
            <v>62400</v>
          </cell>
          <cell r="C312">
            <v>56542.28</v>
          </cell>
        </row>
        <row r="313">
          <cell r="B313">
            <v>62511</v>
          </cell>
          <cell r="C313">
            <v>105</v>
          </cell>
        </row>
        <row r="314">
          <cell r="B314">
            <v>62513</v>
          </cell>
          <cell r="C314">
            <v>20395.43</v>
          </cell>
        </row>
        <row r="315">
          <cell r="B315">
            <v>62514</v>
          </cell>
          <cell r="C315">
            <v>17891.27</v>
          </cell>
        </row>
        <row r="316">
          <cell r="B316">
            <v>62500</v>
          </cell>
          <cell r="C316">
            <v>38391.699999999997</v>
          </cell>
        </row>
        <row r="317">
          <cell r="B317">
            <v>62610</v>
          </cell>
          <cell r="C317">
            <v>77564.08</v>
          </cell>
        </row>
        <row r="318">
          <cell r="B318">
            <v>62615</v>
          </cell>
          <cell r="C318">
            <v>13331.28</v>
          </cell>
        </row>
        <row r="319">
          <cell r="B319">
            <v>62616</v>
          </cell>
          <cell r="C319">
            <v>3328.4</v>
          </cell>
        </row>
        <row r="320">
          <cell r="B320">
            <v>62618</v>
          </cell>
          <cell r="C320">
            <v>520803</v>
          </cell>
        </row>
        <row r="321">
          <cell r="B321">
            <v>62619</v>
          </cell>
          <cell r="C321">
            <v>1726247.69</v>
          </cell>
        </row>
        <row r="322">
          <cell r="B322">
            <v>62629</v>
          </cell>
          <cell r="C322">
            <v>10174.81</v>
          </cell>
        </row>
        <row r="323">
          <cell r="B323">
            <v>62600</v>
          </cell>
          <cell r="C323">
            <v>2351449.2599999998</v>
          </cell>
        </row>
        <row r="324">
          <cell r="B324">
            <v>62810</v>
          </cell>
          <cell r="C324">
            <v>7824.94</v>
          </cell>
        </row>
        <row r="325">
          <cell r="B325">
            <v>62811</v>
          </cell>
          <cell r="C325">
            <v>2276.16</v>
          </cell>
        </row>
        <row r="326">
          <cell r="B326">
            <v>62814</v>
          </cell>
          <cell r="C326">
            <v>33545.15</v>
          </cell>
        </row>
        <row r="327">
          <cell r="B327">
            <v>62816</v>
          </cell>
          <cell r="C327">
            <v>863.72</v>
          </cell>
        </row>
        <row r="328">
          <cell r="B328">
            <v>62818</v>
          </cell>
          <cell r="C328">
            <v>384.9</v>
          </cell>
        </row>
        <row r="329">
          <cell r="B329">
            <v>62819</v>
          </cell>
          <cell r="C329">
            <v>21187.9</v>
          </cell>
        </row>
        <row r="330">
          <cell r="B330">
            <v>62800</v>
          </cell>
          <cell r="C330">
            <v>66082.77</v>
          </cell>
        </row>
        <row r="331">
          <cell r="B331">
            <v>63010</v>
          </cell>
          <cell r="C331">
            <v>112530.31</v>
          </cell>
        </row>
        <row r="332">
          <cell r="B332">
            <v>63011</v>
          </cell>
          <cell r="C332">
            <v>1568.62</v>
          </cell>
        </row>
        <row r="333">
          <cell r="B333">
            <v>63012</v>
          </cell>
          <cell r="C333">
            <v>243</v>
          </cell>
        </row>
        <row r="334">
          <cell r="B334">
            <v>63000</v>
          </cell>
          <cell r="C334">
            <v>114341.93</v>
          </cell>
        </row>
        <row r="335">
          <cell r="B335">
            <v>63111</v>
          </cell>
          <cell r="C335">
            <v>41249.599999999999</v>
          </cell>
        </row>
        <row r="336">
          <cell r="B336">
            <v>63113</v>
          </cell>
          <cell r="C336">
            <v>7782.64</v>
          </cell>
        </row>
        <row r="337">
          <cell r="B337">
            <v>63100</v>
          </cell>
          <cell r="C337">
            <v>49032.24</v>
          </cell>
        </row>
        <row r="338">
          <cell r="B338">
            <v>63310</v>
          </cell>
          <cell r="C338">
            <v>2345.8200000000002</v>
          </cell>
        </row>
        <row r="339">
          <cell r="B339">
            <v>63312</v>
          </cell>
          <cell r="C339">
            <v>280</v>
          </cell>
        </row>
        <row r="340">
          <cell r="B340">
            <v>63315</v>
          </cell>
          <cell r="C340">
            <v>12654.65</v>
          </cell>
        </row>
        <row r="341">
          <cell r="B341">
            <v>63300</v>
          </cell>
          <cell r="C341">
            <v>15280.47</v>
          </cell>
        </row>
        <row r="342">
          <cell r="B342">
            <v>64010</v>
          </cell>
          <cell r="C342">
            <v>122482.93</v>
          </cell>
        </row>
        <row r="343">
          <cell r="B343">
            <v>64011</v>
          </cell>
          <cell r="C343">
            <v>11572.38</v>
          </cell>
        </row>
        <row r="344">
          <cell r="B344">
            <v>64013</v>
          </cell>
          <cell r="C344">
            <v>13396</v>
          </cell>
        </row>
        <row r="345">
          <cell r="B345">
            <v>64014</v>
          </cell>
          <cell r="C345">
            <v>51264</v>
          </cell>
        </row>
        <row r="346">
          <cell r="B346">
            <v>64016</v>
          </cell>
          <cell r="C346">
            <v>14566.55</v>
          </cell>
        </row>
        <row r="347">
          <cell r="B347">
            <v>64000</v>
          </cell>
          <cell r="C347">
            <v>213281.86</v>
          </cell>
        </row>
        <row r="348">
          <cell r="B348">
            <v>66011</v>
          </cell>
          <cell r="C348">
            <v>1228.19</v>
          </cell>
        </row>
        <row r="349">
          <cell r="B349">
            <v>66015</v>
          </cell>
          <cell r="C349">
            <v>12786.86</v>
          </cell>
        </row>
        <row r="350">
          <cell r="B350">
            <v>66016</v>
          </cell>
          <cell r="C350">
            <v>21829</v>
          </cell>
        </row>
        <row r="351">
          <cell r="B351">
            <v>66000</v>
          </cell>
          <cell r="C351">
            <v>35844.050000000003</v>
          </cell>
        </row>
        <row r="352">
          <cell r="B352">
            <v>66110</v>
          </cell>
          <cell r="C352">
            <v>3457</v>
          </cell>
        </row>
        <row r="353">
          <cell r="B353">
            <v>66100</v>
          </cell>
          <cell r="C353">
            <v>3457</v>
          </cell>
        </row>
        <row r="354">
          <cell r="B354">
            <v>66210</v>
          </cell>
          <cell r="C354">
            <v>4296</v>
          </cell>
        </row>
        <row r="355">
          <cell r="B355">
            <v>66200</v>
          </cell>
          <cell r="C355">
            <v>4296</v>
          </cell>
        </row>
        <row r="356">
          <cell r="B356">
            <v>66311</v>
          </cell>
          <cell r="C356">
            <v>7253.38</v>
          </cell>
        </row>
        <row r="357">
          <cell r="B357">
            <v>66300</v>
          </cell>
          <cell r="C357">
            <v>7253.38</v>
          </cell>
        </row>
        <row r="358">
          <cell r="B358">
            <v>67010</v>
          </cell>
          <cell r="C358">
            <v>21225.64</v>
          </cell>
        </row>
        <row r="359">
          <cell r="B359">
            <v>67011</v>
          </cell>
          <cell r="C359">
            <v>920.67</v>
          </cell>
        </row>
        <row r="360">
          <cell r="B360">
            <v>67016</v>
          </cell>
          <cell r="C360">
            <v>3547.82</v>
          </cell>
        </row>
        <row r="361">
          <cell r="B361">
            <v>67018</v>
          </cell>
          <cell r="C361">
            <v>83297.42</v>
          </cell>
        </row>
        <row r="362">
          <cell r="B362">
            <v>67019</v>
          </cell>
          <cell r="C362">
            <v>367.29</v>
          </cell>
        </row>
        <row r="363">
          <cell r="B363">
            <v>67023</v>
          </cell>
          <cell r="C363">
            <v>26392.400000000001</v>
          </cell>
        </row>
        <row r="364">
          <cell r="B364">
            <v>67000</v>
          </cell>
          <cell r="C364">
            <v>135751.24</v>
          </cell>
        </row>
        <row r="365">
          <cell r="B365">
            <v>67111</v>
          </cell>
          <cell r="C365">
            <v>0</v>
          </cell>
        </row>
        <row r="366">
          <cell r="B366">
            <v>67112</v>
          </cell>
          <cell r="C366">
            <v>1964.64</v>
          </cell>
        </row>
        <row r="367">
          <cell r="B367">
            <v>67100</v>
          </cell>
          <cell r="C367">
            <v>1964.64</v>
          </cell>
        </row>
        <row r="368">
          <cell r="B368">
            <v>67310</v>
          </cell>
          <cell r="C368">
            <v>32692.42</v>
          </cell>
        </row>
        <row r="369">
          <cell r="B369">
            <v>67300</v>
          </cell>
          <cell r="C369">
            <v>32692.42</v>
          </cell>
        </row>
        <row r="370">
          <cell r="B370">
            <v>67411</v>
          </cell>
          <cell r="C370">
            <v>61734.46</v>
          </cell>
        </row>
        <row r="371">
          <cell r="B371">
            <v>67412</v>
          </cell>
          <cell r="C371">
            <v>27571.84</v>
          </cell>
        </row>
        <row r="372">
          <cell r="B372">
            <v>67400</v>
          </cell>
          <cell r="C372">
            <v>89306.3</v>
          </cell>
        </row>
        <row r="373">
          <cell r="B373">
            <v>67710</v>
          </cell>
          <cell r="C373">
            <v>273896.53000000003</v>
          </cell>
        </row>
        <row r="374">
          <cell r="B374">
            <v>67711</v>
          </cell>
          <cell r="C374">
            <v>12568.06</v>
          </cell>
        </row>
        <row r="375">
          <cell r="B375">
            <v>67713</v>
          </cell>
          <cell r="C375">
            <v>7896.76</v>
          </cell>
        </row>
        <row r="376">
          <cell r="B376">
            <v>67714</v>
          </cell>
          <cell r="C376">
            <v>21263.26</v>
          </cell>
        </row>
        <row r="377">
          <cell r="B377">
            <v>67724</v>
          </cell>
          <cell r="C377">
            <v>403.85</v>
          </cell>
        </row>
        <row r="378">
          <cell r="B378">
            <v>67725</v>
          </cell>
          <cell r="C378">
            <v>18.93</v>
          </cell>
        </row>
        <row r="379">
          <cell r="B379">
            <v>67738</v>
          </cell>
          <cell r="C379">
            <v>23002.76</v>
          </cell>
        </row>
        <row r="380">
          <cell r="B380">
            <v>67700</v>
          </cell>
          <cell r="C380">
            <v>339050.15</v>
          </cell>
        </row>
        <row r="381">
          <cell r="B381">
            <v>67810</v>
          </cell>
          <cell r="C381">
            <v>1384355.04</v>
          </cell>
        </row>
        <row r="382">
          <cell r="B382">
            <v>67811</v>
          </cell>
          <cell r="C382">
            <v>210530.24</v>
          </cell>
        </row>
        <row r="383">
          <cell r="B383">
            <v>67800</v>
          </cell>
          <cell r="C383">
            <v>1594885.28</v>
          </cell>
        </row>
        <row r="384">
          <cell r="B384">
            <v>68912</v>
          </cell>
          <cell r="C384">
            <v>-45.07</v>
          </cell>
        </row>
        <row r="385">
          <cell r="B385">
            <v>68916</v>
          </cell>
          <cell r="C385">
            <v>-144.66</v>
          </cell>
        </row>
        <row r="386">
          <cell r="B386">
            <v>68921</v>
          </cell>
          <cell r="C386">
            <v>-21473.71</v>
          </cell>
        </row>
        <row r="387">
          <cell r="B387">
            <v>68998</v>
          </cell>
          <cell r="C387">
            <v>-15674.02</v>
          </cell>
        </row>
        <row r="388">
          <cell r="B388">
            <v>68999</v>
          </cell>
          <cell r="C388">
            <v>-4725.42</v>
          </cell>
        </row>
        <row r="389">
          <cell r="B389">
            <v>68900</v>
          </cell>
          <cell r="C389">
            <v>-42062.879999999997</v>
          </cell>
        </row>
        <row r="390">
          <cell r="B390">
            <v>69110</v>
          </cell>
          <cell r="C390">
            <v>23244.2</v>
          </cell>
        </row>
        <row r="391">
          <cell r="B391">
            <v>69100</v>
          </cell>
          <cell r="C391">
            <v>23244.2</v>
          </cell>
        </row>
        <row r="392">
          <cell r="B392">
            <v>69812</v>
          </cell>
          <cell r="C392">
            <v>100540.3</v>
          </cell>
        </row>
        <row r="393">
          <cell r="B393">
            <v>69814</v>
          </cell>
          <cell r="C393">
            <v>37908.86</v>
          </cell>
        </row>
        <row r="394">
          <cell r="B394">
            <v>69815</v>
          </cell>
          <cell r="C394">
            <v>84597.15</v>
          </cell>
        </row>
        <row r="395">
          <cell r="B395">
            <v>69817</v>
          </cell>
          <cell r="C395">
            <v>3832792.57</v>
          </cell>
        </row>
        <row r="396">
          <cell r="B396">
            <v>69819</v>
          </cell>
          <cell r="C396">
            <v>0</v>
          </cell>
        </row>
        <row r="397">
          <cell r="B397">
            <v>69832</v>
          </cell>
          <cell r="C397">
            <v>186453.28</v>
          </cell>
        </row>
        <row r="398">
          <cell r="B398">
            <v>69899</v>
          </cell>
          <cell r="C398">
            <v>-14432551.26</v>
          </cell>
        </row>
        <row r="399">
          <cell r="B399">
            <v>69800</v>
          </cell>
          <cell r="C399">
            <v>-10190259.1</v>
          </cell>
        </row>
        <row r="400">
          <cell r="B400">
            <v>69910</v>
          </cell>
          <cell r="C400">
            <v>-333914.96000000002</v>
          </cell>
        </row>
        <row r="401">
          <cell r="B401">
            <v>69900</v>
          </cell>
          <cell r="C401">
            <v>-333914.96000000002</v>
          </cell>
        </row>
        <row r="402">
          <cell r="B402">
            <v>71010</v>
          </cell>
          <cell r="C402">
            <v>40.909999999999997</v>
          </cell>
        </row>
        <row r="403">
          <cell r="B403">
            <v>71013</v>
          </cell>
          <cell r="C403">
            <v>183.35</v>
          </cell>
        </row>
        <row r="404">
          <cell r="B404">
            <v>71018</v>
          </cell>
          <cell r="C404">
            <v>101386.72</v>
          </cell>
        </row>
        <row r="405">
          <cell r="B405">
            <v>71020</v>
          </cell>
          <cell r="C405">
            <v>0</v>
          </cell>
        </row>
        <row r="406">
          <cell r="B406">
            <v>71023</v>
          </cell>
          <cell r="C406">
            <v>45.29</v>
          </cell>
        </row>
        <row r="407">
          <cell r="B407">
            <v>71024</v>
          </cell>
          <cell r="C407">
            <v>208.42</v>
          </cell>
        </row>
        <row r="408">
          <cell r="B408">
            <v>71000</v>
          </cell>
          <cell r="C408">
            <v>101864.69</v>
          </cell>
        </row>
        <row r="409">
          <cell r="B409">
            <v>71110</v>
          </cell>
          <cell r="C409">
            <v>897191.78</v>
          </cell>
        </row>
        <row r="410">
          <cell r="B410">
            <v>71111</v>
          </cell>
          <cell r="C410">
            <v>887018.48</v>
          </cell>
        </row>
        <row r="411">
          <cell r="B411">
            <v>71100</v>
          </cell>
          <cell r="C411">
            <v>1784210.26</v>
          </cell>
        </row>
        <row r="412">
          <cell r="B412">
            <v>71210</v>
          </cell>
          <cell r="C412">
            <v>-2623725</v>
          </cell>
        </row>
        <row r="413">
          <cell r="B413">
            <v>71212</v>
          </cell>
          <cell r="C413">
            <v>0</v>
          </cell>
        </row>
        <row r="414">
          <cell r="B414">
            <v>71217</v>
          </cell>
          <cell r="C414">
            <v>-2636400</v>
          </cell>
        </row>
        <row r="415">
          <cell r="B415">
            <v>71219</v>
          </cell>
          <cell r="C415">
            <v>1408635</v>
          </cell>
        </row>
        <row r="416">
          <cell r="B416">
            <v>71221</v>
          </cell>
          <cell r="C416">
            <v>1415440</v>
          </cell>
        </row>
        <row r="417">
          <cell r="B417">
            <v>71200</v>
          </cell>
          <cell r="C417">
            <v>-2436050</v>
          </cell>
        </row>
        <row r="418">
          <cell r="B418">
            <v>71310</v>
          </cell>
          <cell r="C418">
            <v>259.69</v>
          </cell>
        </row>
        <row r="419">
          <cell r="B419">
            <v>71300</v>
          </cell>
          <cell r="C419">
            <v>259.69</v>
          </cell>
        </row>
        <row r="420">
          <cell r="B420">
            <v>71410</v>
          </cell>
          <cell r="C420">
            <v>19499.689999999999</v>
          </cell>
        </row>
        <row r="421">
          <cell r="B421">
            <v>71400</v>
          </cell>
          <cell r="C421">
            <v>19499.689999999999</v>
          </cell>
        </row>
        <row r="422">
          <cell r="B422">
            <v>72010</v>
          </cell>
          <cell r="C422">
            <v>0</v>
          </cell>
        </row>
        <row r="423">
          <cell r="B423">
            <v>72000</v>
          </cell>
          <cell r="C423">
            <v>0</v>
          </cell>
        </row>
        <row r="424">
          <cell r="B424">
            <v>72310</v>
          </cell>
          <cell r="C424">
            <v>-5924.56</v>
          </cell>
        </row>
        <row r="425">
          <cell r="B425">
            <v>72300</v>
          </cell>
          <cell r="C425">
            <v>-5924.56</v>
          </cell>
        </row>
        <row r="426">
          <cell r="B426">
            <v>75010</v>
          </cell>
          <cell r="C426">
            <v>-3744</v>
          </cell>
        </row>
        <row r="427">
          <cell r="B427">
            <v>75012</v>
          </cell>
          <cell r="C427">
            <v>-155398.62</v>
          </cell>
        </row>
        <row r="428">
          <cell r="B428">
            <v>75013</v>
          </cell>
          <cell r="C428">
            <v>-4575.09</v>
          </cell>
        </row>
        <row r="429">
          <cell r="B429">
            <v>75000</v>
          </cell>
          <cell r="C429">
            <v>-163717.71</v>
          </cell>
        </row>
        <row r="430">
          <cell r="B430">
            <v>79899</v>
          </cell>
          <cell r="C430">
            <v>163717.71</v>
          </cell>
        </row>
        <row r="431">
          <cell r="B431">
            <v>79800</v>
          </cell>
          <cell r="C431">
            <v>163717.71</v>
          </cell>
        </row>
        <row r="432">
          <cell r="B432">
            <v>79910</v>
          </cell>
          <cell r="C432">
            <v>536140.23</v>
          </cell>
        </row>
        <row r="433">
          <cell r="B433">
            <v>79900</v>
          </cell>
          <cell r="C433">
            <v>536140.23</v>
          </cell>
        </row>
        <row r="434">
          <cell r="B434">
            <v>82011</v>
          </cell>
          <cell r="C434">
            <v>2406395.6</v>
          </cell>
        </row>
        <row r="435">
          <cell r="B435">
            <v>82000</v>
          </cell>
          <cell r="C435">
            <v>2406395.6</v>
          </cell>
        </row>
        <row r="436">
          <cell r="B436">
            <v>83010</v>
          </cell>
          <cell r="C436">
            <v>0</v>
          </cell>
        </row>
        <row r="437">
          <cell r="B437">
            <v>83011</v>
          </cell>
          <cell r="C437">
            <v>0</v>
          </cell>
        </row>
        <row r="438">
          <cell r="B438">
            <v>83000</v>
          </cell>
          <cell r="C438">
            <v>0</v>
          </cell>
        </row>
        <row r="439">
          <cell r="B439">
            <v>83110</v>
          </cell>
          <cell r="C439">
            <v>3116.91</v>
          </cell>
        </row>
        <row r="440">
          <cell r="B440">
            <v>83111</v>
          </cell>
          <cell r="C440">
            <v>2783.42</v>
          </cell>
        </row>
        <row r="441">
          <cell r="B441">
            <v>83112</v>
          </cell>
          <cell r="C441">
            <v>3636.51</v>
          </cell>
        </row>
        <row r="442">
          <cell r="B442">
            <v>83100</v>
          </cell>
          <cell r="C442">
            <v>9536.84</v>
          </cell>
        </row>
        <row r="443">
          <cell r="B443">
            <v>83212</v>
          </cell>
          <cell r="C443">
            <v>0</v>
          </cell>
        </row>
        <row r="444">
          <cell r="B444">
            <v>83200</v>
          </cell>
          <cell r="C444">
            <v>0</v>
          </cell>
        </row>
        <row r="445">
          <cell r="B445">
            <v>84010</v>
          </cell>
          <cell r="C445">
            <v>-263.58</v>
          </cell>
        </row>
        <row r="446">
          <cell r="B446">
            <v>84013</v>
          </cell>
          <cell r="C446">
            <v>8.15</v>
          </cell>
        </row>
        <row r="447">
          <cell r="B447">
            <v>84000</v>
          </cell>
          <cell r="C447">
            <v>-255.43</v>
          </cell>
        </row>
        <row r="448">
          <cell r="B448">
            <v>84210</v>
          </cell>
          <cell r="C448">
            <v>-41128.839999999997</v>
          </cell>
        </row>
        <row r="449">
          <cell r="B449">
            <v>84211</v>
          </cell>
          <cell r="C449">
            <v>47597.599999999999</v>
          </cell>
        </row>
        <row r="450">
          <cell r="B450">
            <v>84213</v>
          </cell>
          <cell r="C450">
            <v>0</v>
          </cell>
        </row>
        <row r="451">
          <cell r="B451">
            <v>84200</v>
          </cell>
          <cell r="C451">
            <v>6468.76</v>
          </cell>
        </row>
        <row r="452">
          <cell r="B452">
            <v>84310</v>
          </cell>
          <cell r="C452">
            <v>-748</v>
          </cell>
        </row>
        <row r="453">
          <cell r="B453">
            <v>84311</v>
          </cell>
          <cell r="C453">
            <v>103706.22</v>
          </cell>
        </row>
        <row r="454">
          <cell r="B454">
            <v>84312</v>
          </cell>
          <cell r="C454">
            <v>-99659.67</v>
          </cell>
        </row>
        <row r="455">
          <cell r="B455">
            <v>84300</v>
          </cell>
          <cell r="C455">
            <v>3298.55</v>
          </cell>
        </row>
        <row r="456">
          <cell r="B456">
            <v>84813</v>
          </cell>
          <cell r="C456">
            <v>-25028.41</v>
          </cell>
        </row>
        <row r="457">
          <cell r="B457">
            <v>84816</v>
          </cell>
          <cell r="C457">
            <v>600</v>
          </cell>
        </row>
        <row r="458">
          <cell r="B458">
            <v>84819</v>
          </cell>
          <cell r="C458">
            <v>36.67</v>
          </cell>
        </row>
        <row r="459">
          <cell r="B459">
            <v>84820</v>
          </cell>
          <cell r="C459">
            <v>168.9</v>
          </cell>
        </row>
        <row r="460">
          <cell r="B460">
            <v>84826</v>
          </cell>
          <cell r="C460">
            <v>0</v>
          </cell>
        </row>
        <row r="461">
          <cell r="B461">
            <v>84800</v>
          </cell>
          <cell r="C461">
            <v>-24222.84</v>
          </cell>
        </row>
        <row r="462">
          <cell r="B462">
            <v>87008</v>
          </cell>
          <cell r="C462">
            <v>451819.63</v>
          </cell>
        </row>
        <row r="463">
          <cell r="B463">
            <v>87000</v>
          </cell>
          <cell r="C463">
            <v>451819.63</v>
          </cell>
        </row>
        <row r="464">
          <cell r="B464">
            <v>87300</v>
          </cell>
          <cell r="C464">
            <v>852973.27</v>
          </cell>
        </row>
        <row r="465">
          <cell r="B465">
            <v>87301</v>
          </cell>
          <cell r="C465">
            <v>547622.43000000005</v>
          </cell>
        </row>
        <row r="466">
          <cell r="B466">
            <v>87300</v>
          </cell>
          <cell r="C466">
            <v>1400595.7</v>
          </cell>
        </row>
        <row r="467">
          <cell r="B467">
            <v>89010</v>
          </cell>
          <cell r="C467">
            <v>1383673.57</v>
          </cell>
        </row>
        <row r="468">
          <cell r="B468">
            <v>89000</v>
          </cell>
          <cell r="C468">
            <v>1383673.57</v>
          </cell>
        </row>
        <row r="469">
          <cell r="B469">
            <v>89110</v>
          </cell>
          <cell r="C469">
            <v>-1383673.57</v>
          </cell>
        </row>
        <row r="470">
          <cell r="B470">
            <v>89100</v>
          </cell>
          <cell r="C470">
            <v>-1383673.57</v>
          </cell>
        </row>
        <row r="471">
          <cell r="B471">
            <v>89230</v>
          </cell>
          <cell r="C471">
            <v>-898065.66</v>
          </cell>
        </row>
        <row r="472">
          <cell r="B472">
            <v>89260</v>
          </cell>
          <cell r="C472">
            <v>-830977.38</v>
          </cell>
        </row>
        <row r="473">
          <cell r="B473">
            <v>89270</v>
          </cell>
          <cell r="C473">
            <v>-4866.7299999999996</v>
          </cell>
        </row>
        <row r="474">
          <cell r="B474">
            <v>89280</v>
          </cell>
          <cell r="C474">
            <v>-78406.16</v>
          </cell>
        </row>
        <row r="475">
          <cell r="B475">
            <v>89290</v>
          </cell>
          <cell r="C475">
            <v>-40099.4</v>
          </cell>
        </row>
        <row r="476">
          <cell r="B476">
            <v>89200</v>
          </cell>
          <cell r="C476">
            <v>-1852415.33</v>
          </cell>
        </row>
        <row r="477">
          <cell r="B477">
            <v>89910</v>
          </cell>
          <cell r="C477">
            <v>-2401221.48</v>
          </cell>
        </row>
        <row r="478">
          <cell r="B478">
            <v>89900</v>
          </cell>
          <cell r="C478">
            <v>-2401221.48</v>
          </cell>
        </row>
      </sheetData>
      <sheetData sheetId="2" refreshError="1"/>
      <sheetData sheetId="3" refreshError="1"/>
      <sheetData sheetId="4" refreshError="1"/>
      <sheetData sheetId="5">
        <row r="3">
          <cell r="E3" t="str">
            <v>DEZEMBRO 2008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0">
          <cell r="O20">
            <v>0</v>
          </cell>
        </row>
      </sheetData>
      <sheetData sheetId="17">
        <row r="39">
          <cell r="O39">
            <v>0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BT1"/>
      <sheetName val="A"/>
      <sheetName val="A1"/>
      <sheetName val="C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1"/>
      <sheetName val="K1.2"/>
      <sheetName val="BT2"/>
      <sheetName val="AA"/>
      <sheetName val="BB"/>
      <sheetName val="BB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Exall - BT's e Folhas Mestras 0"/>
      <sheetName val="Raz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Raz"/>
      <sheetName val="P0022_CPMF"/>
      <sheetName val="CII01_-_CII02_Total_Integral"/>
      <sheetName val="BT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3"/>
    </xxl21:alternateUrls>
    <sheetNames>
      <sheetName val="A"/>
      <sheetName val="A1"/>
      <sheetName val="C"/>
      <sheetName val="C1 (3 de 3)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2"/>
      <sheetName val="BT1"/>
      <sheetName val="BT2"/>
      <sheetName val="AA"/>
      <sheetName val="BB"/>
      <sheetName val="BB1"/>
      <sheetName val="CC1.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RR (2)"/>
      <sheetName val="NFs sócios"/>
      <sheetName val="NFs Alubillets"/>
      <sheetName val="A002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álise Horizontal"/>
      <sheetName val="Nota Explicativa"/>
      <sheetName val="Composição"/>
      <sheetName val="Cálculo Encargos - MN"/>
      <sheetName val="Cálculo Encargos - ME"/>
      <sheetName val="Financeiro CP"/>
      <sheetName val="Financeiro LP"/>
      <sheetName val="Financeiro Encargos"/>
      <sheetName val="XREF"/>
      <sheetName val="Tickmarks"/>
      <sheetName val="Composição Principal"/>
      <sheetName val="Composicao Encargos"/>
      <sheetName val="Demonstracao Renegociacao"/>
      <sheetName val="Composicao Renegociação {ppc}"/>
      <sheetName val="Covenants"/>
      <sheetName val="Composição - Principal"/>
      <sheetName val="Composição - Encargos"/>
      <sheetName val="Mov. Encargos"/>
      <sheetName val="Cálculo dos covenants"/>
      <sheetName val="Calculo dos covenants {ppc}"/>
      <sheetName val="Lead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REF"/>
      <sheetName val="Lead"/>
    </sheetNames>
    <sheetDataSet>
      <sheetData sheetId="0" refreshError="1"/>
      <sheetData sheetId="1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álise Horizontal"/>
      <sheetName val="XREF"/>
      <sheetName val="Tickmarks"/>
      <sheetName val="Financeiro LP"/>
      <sheetName val="Financeiro CP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ircularização Emprest."/>
      <sheetName val="Composição"/>
      <sheetName val="Financeiro CP - 30.09.01 {ppc}"/>
      <sheetName val="Financeiro LP - 30.09.01{ppc}"/>
      <sheetName val="Financ. Encargos - Set 01{ppc}"/>
      <sheetName val="Fundação CESP-30.09.01"/>
      <sheetName val="Var+Encargos-Moeda Nac.-Set.01"/>
      <sheetName val="Var+Encargos (Estrang) - Set.01"/>
      <sheetName val="Projeções - 31.12.01"/>
      <sheetName val="Financeiro CP - 31.12.01"/>
      <sheetName val="Financeiro LP - 31.12.01"/>
      <sheetName val="Encargos - 31.12.01"/>
      <sheetName val="Tickmarks"/>
      <sheetName val="Fundação CESP-31.12.01"/>
      <sheetName val="XREF"/>
      <sheetName val="Análise Horizont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Personalizada 3">
      <a:dk1>
        <a:sysClr val="windowText" lastClr="000000"/>
      </a:dk1>
      <a:lt1>
        <a:sysClr val="window" lastClr="FFFFFF"/>
      </a:lt1>
      <a:dk2>
        <a:srgbClr val="0041A5"/>
      </a:dk2>
      <a:lt2>
        <a:srgbClr val="00AFFA"/>
      </a:lt2>
      <a:accent1>
        <a:srgbClr val="0050C8"/>
      </a:accent1>
      <a:accent2>
        <a:srgbClr val="00C8FA"/>
      </a:accent2>
      <a:accent3>
        <a:srgbClr val="872B91"/>
      </a:accent3>
      <a:accent4>
        <a:srgbClr val="ED0035"/>
      </a:accent4>
      <a:accent5>
        <a:srgbClr val="F28E00"/>
      </a:accent5>
      <a:accent6>
        <a:srgbClr val="A8CE00"/>
      </a:accent6>
      <a:hlink>
        <a:srgbClr val="0563C1"/>
      </a:hlink>
      <a:folHlink>
        <a:srgbClr val="954F72"/>
      </a:folHlink>
    </a:clrScheme>
    <a:fontScheme name="WDC">
      <a:majorFont>
        <a:latin typeface="Montserrat"/>
        <a:ea typeface=""/>
        <a:cs typeface=""/>
      </a:majorFont>
      <a:minorFont>
        <a:latin typeface="Montserrat Ligh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84D89-304F-41EB-A9DB-03536A7127C9}">
  <sheetPr>
    <tabColor rgb="FF0050C8"/>
  </sheetPr>
  <dimension ref="A1"/>
  <sheetViews>
    <sheetView showGridLines="0" tabSelected="1" zoomScale="80" zoomScaleNormal="80" workbookViewId="0">
      <selection activeCell="H33" sqref="H33"/>
    </sheetView>
  </sheetViews>
  <sheetFormatPr defaultRowHeight="16.5" x14ac:dyDescent="0.45"/>
  <sheetData/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32245-A368-40F6-A0CC-910A845E1CB7}">
  <sheetPr codeName="Planilha2">
    <tabColor rgb="FF0050C8"/>
  </sheetPr>
  <dimension ref="A1:AC202"/>
  <sheetViews>
    <sheetView showGridLines="0" zoomScale="90" zoomScaleNormal="90" workbookViewId="0">
      <pane xSplit="1" ySplit="3" topLeftCell="B17" activePane="bottomRight" state="frozen"/>
      <selection pane="topRight" activeCell="E11" sqref="E11"/>
      <selection pane="bottomLeft" activeCell="E11" sqref="E11"/>
      <selection pane="bottomRight" activeCell="AD12" sqref="AD12"/>
    </sheetView>
  </sheetViews>
  <sheetFormatPr defaultColWidth="9" defaultRowHeight="9" customHeight="1" zeroHeight="1" outlineLevelRow="2" outlineLevelCol="1" x14ac:dyDescent="0.45"/>
  <cols>
    <col min="1" max="1" width="29.5703125" style="56" hidden="1" customWidth="1"/>
    <col min="2" max="2" width="29.5703125" style="56" customWidth="1"/>
    <col min="3" max="4" width="7.2109375" style="56" customWidth="1"/>
    <col min="5" max="5" width="8.0703125" style="56" customWidth="1"/>
    <col min="6" max="6" width="8.0703125" style="56" customWidth="1" outlineLevel="1"/>
    <col min="7" max="7" width="7.42578125" style="56" customWidth="1" outlineLevel="1"/>
    <col min="8" max="8" width="1.0703125" style="56" customWidth="1"/>
    <col min="9" max="9" width="8.0703125" style="56" customWidth="1"/>
    <col min="10" max="10" width="8" style="56" customWidth="1"/>
    <col min="11" max="11" width="7.0703125" style="58" customWidth="1"/>
    <col min="12" max="12" width="1.0703125" style="56" customWidth="1"/>
    <col min="13" max="13" width="3.92578125" style="56" hidden="1" customWidth="1"/>
    <col min="14" max="14" width="9.0703125" style="56" customWidth="1"/>
    <col min="15" max="15" width="12.2109375" style="56" bestFit="1" customWidth="1" outlineLevel="1"/>
    <col min="16" max="16" width="8.5" style="56" bestFit="1" customWidth="1" outlineLevel="1"/>
    <col min="17" max="17" width="9" style="56" bestFit="1" customWidth="1" outlineLevel="1"/>
    <col min="18" max="18" width="8.5" style="56" bestFit="1" customWidth="1" outlineLevel="1"/>
    <col min="19" max="19" width="8.42578125" style="56" bestFit="1" customWidth="1" outlineLevel="1"/>
    <col min="20" max="29" width="8" style="56" bestFit="1" customWidth="1" outlineLevel="1"/>
    <col min="30" max="16384" width="9" style="56"/>
  </cols>
  <sheetData>
    <row r="1" spans="1:29" ht="11.5" hidden="1" x14ac:dyDescent="0.45">
      <c r="A1" s="154"/>
      <c r="B1" s="154"/>
      <c r="C1" s="57"/>
      <c r="D1" s="153"/>
      <c r="E1" s="153"/>
      <c r="F1" s="153"/>
      <c r="G1" s="153"/>
      <c r="I1" s="154"/>
      <c r="J1" s="153"/>
      <c r="K1" s="160"/>
      <c r="N1" s="57"/>
      <c r="R1" s="152"/>
      <c r="S1" s="152"/>
      <c r="T1" s="152"/>
      <c r="U1" s="152"/>
      <c r="V1" s="152"/>
      <c r="W1" s="152"/>
      <c r="X1" s="152"/>
      <c r="Y1" s="152"/>
      <c r="Z1" s="152"/>
      <c r="AA1" s="152"/>
      <c r="AB1" s="152"/>
      <c r="AC1" s="152"/>
    </row>
    <row r="2" spans="1:29" ht="6" customHeight="1" x14ac:dyDescent="0.45">
      <c r="A2" s="154"/>
      <c r="B2" s="154"/>
      <c r="C2" s="57"/>
      <c r="D2" s="153"/>
      <c r="E2" s="153"/>
      <c r="F2" s="153"/>
      <c r="G2" s="153"/>
      <c r="I2" s="154"/>
      <c r="J2" s="153"/>
      <c r="K2" s="160"/>
      <c r="N2" s="57"/>
      <c r="R2" s="152"/>
      <c r="S2" s="152"/>
      <c r="T2" s="152"/>
      <c r="U2" s="152"/>
      <c r="V2" s="152"/>
      <c r="W2" s="152"/>
      <c r="X2" s="152"/>
      <c r="Y2" s="152"/>
      <c r="Z2" s="152"/>
      <c r="AA2" s="152"/>
      <c r="AB2" s="152"/>
      <c r="AC2" s="152"/>
    </row>
    <row r="3" spans="1:29" s="45" customFormat="1" ht="33" customHeight="1" x14ac:dyDescent="0.45">
      <c r="A3" s="121"/>
      <c r="B3" s="121" t="s">
        <v>198</v>
      </c>
      <c r="C3" s="122" t="s">
        <v>395</v>
      </c>
      <c r="D3" s="122" t="s">
        <v>378</v>
      </c>
      <c r="E3" s="122" t="s">
        <v>59</v>
      </c>
      <c r="F3" s="122" t="s">
        <v>388</v>
      </c>
      <c r="G3" s="122" t="s">
        <v>59</v>
      </c>
      <c r="H3" s="51"/>
      <c r="I3" s="123" t="s">
        <v>391</v>
      </c>
      <c r="J3" s="123" t="s">
        <v>350</v>
      </c>
      <c r="K3" s="123" t="s">
        <v>59</v>
      </c>
      <c r="L3" s="51"/>
      <c r="N3" s="103" t="s">
        <v>194</v>
      </c>
      <c r="O3" s="103" t="s">
        <v>195</v>
      </c>
      <c r="P3" s="103" t="s">
        <v>192</v>
      </c>
      <c r="Q3" s="103" t="s">
        <v>196</v>
      </c>
      <c r="R3" s="103" t="s">
        <v>197</v>
      </c>
      <c r="S3" s="103" t="s">
        <v>193</v>
      </c>
      <c r="T3" s="103" t="s">
        <v>191</v>
      </c>
      <c r="U3" s="103" t="s">
        <v>349</v>
      </c>
      <c r="V3" s="103" t="s">
        <v>351</v>
      </c>
      <c r="W3" s="103" t="s">
        <v>354</v>
      </c>
      <c r="X3" s="103" t="s">
        <v>376</v>
      </c>
      <c r="Y3" s="103" t="s">
        <v>378</v>
      </c>
      <c r="Z3" s="103" t="s">
        <v>380</v>
      </c>
      <c r="AA3" s="103" t="s">
        <v>382</v>
      </c>
      <c r="AB3" s="103" t="s">
        <v>388</v>
      </c>
      <c r="AC3" s="103" t="s">
        <v>395</v>
      </c>
    </row>
    <row r="4" spans="1:29" s="45" customFormat="1" ht="11.25" hidden="1" customHeight="1" x14ac:dyDescent="0.45">
      <c r="A4" s="8" t="s">
        <v>5</v>
      </c>
      <c r="B4" s="8" t="s">
        <v>199</v>
      </c>
      <c r="C4" s="23"/>
      <c r="D4" s="23"/>
      <c r="E4" s="43"/>
      <c r="F4" s="23"/>
      <c r="G4" s="43"/>
      <c r="H4" s="36"/>
      <c r="I4" s="130">
        <v>619020.00115917786</v>
      </c>
      <c r="J4" s="130">
        <v>737619.72951124771</v>
      </c>
      <c r="K4" s="43">
        <v>-0.16078708798997954</v>
      </c>
      <c r="L4" s="36"/>
      <c r="M4" s="45">
        <v>3</v>
      </c>
      <c r="N4" s="161">
        <v>208520.91822121234</v>
      </c>
      <c r="O4" s="161">
        <v>267894.82892409491</v>
      </c>
      <c r="P4" s="145">
        <v>239958.52428432961</v>
      </c>
      <c r="Q4" s="145">
        <v>248896.63606644102</v>
      </c>
      <c r="R4" s="161">
        <v>208779.21734954897</v>
      </c>
      <c r="S4" s="161">
        <v>170888.05256882313</v>
      </c>
      <c r="T4" s="161">
        <v>176938.97742464818</v>
      </c>
      <c r="U4" s="161">
        <v>181013.48216822738</v>
      </c>
      <c r="V4" s="161">
        <v>155359.02291862323</v>
      </c>
      <c r="W4" s="161">
        <v>134444.98017677359</v>
      </c>
      <c r="X4" s="161">
        <v>158434.18807634182</v>
      </c>
      <c r="Y4" s="161">
        <v>170769.22549284191</v>
      </c>
      <c r="Z4" s="161"/>
      <c r="AA4" s="161"/>
      <c r="AB4" s="161"/>
      <c r="AC4" s="161"/>
    </row>
    <row r="5" spans="1:29" s="45" customFormat="1" ht="11.25" hidden="1" customHeight="1" x14ac:dyDescent="0.45">
      <c r="A5" s="8" t="s">
        <v>6</v>
      </c>
      <c r="B5" s="8" t="s">
        <v>200</v>
      </c>
      <c r="C5" s="23"/>
      <c r="D5" s="23"/>
      <c r="E5" s="43"/>
      <c r="F5" s="23"/>
      <c r="G5" s="43"/>
      <c r="H5" s="36"/>
      <c r="I5" s="130">
        <v>346333.94101218425</v>
      </c>
      <c r="J5" s="130">
        <v>414352.15370653081</v>
      </c>
      <c r="K5" s="43">
        <v>-0.16415556691548217</v>
      </c>
      <c r="L5" s="76"/>
      <c r="M5" s="45">
        <v>4</v>
      </c>
      <c r="N5" s="100">
        <v>85423.840492996707</v>
      </c>
      <c r="O5" s="100">
        <v>104928.0509917101</v>
      </c>
      <c r="P5" s="100">
        <v>194460.79881099385</v>
      </c>
      <c r="Q5" s="100">
        <v>130818.7717945859</v>
      </c>
      <c r="R5" s="161">
        <v>148791.53016143298</v>
      </c>
      <c r="S5" s="161">
        <v>79426.125181469193</v>
      </c>
      <c r="T5" s="161">
        <v>97031.952004937222</v>
      </c>
      <c r="U5" s="161">
        <v>89102.546358691412</v>
      </c>
      <c r="V5" s="161">
        <v>69254.274782431865</v>
      </c>
      <c r="W5" s="161">
        <v>85511.316756117449</v>
      </c>
      <c r="X5" s="161">
        <v>93887.95212528159</v>
      </c>
      <c r="Y5" s="161">
        <v>97680.397348353319</v>
      </c>
      <c r="Z5" s="161"/>
      <c r="AA5" s="161"/>
      <c r="AB5" s="161"/>
      <c r="AC5" s="161"/>
    </row>
    <row r="6" spans="1:29" s="125" customFormat="1" ht="11.25" hidden="1" customHeight="1" x14ac:dyDescent="0.45">
      <c r="A6" s="124" t="s">
        <v>0</v>
      </c>
      <c r="B6" s="124" t="s">
        <v>201</v>
      </c>
      <c r="C6" s="24"/>
      <c r="D6" s="24"/>
      <c r="E6" s="52"/>
      <c r="F6" s="24"/>
      <c r="G6" s="52"/>
      <c r="H6" s="53"/>
      <c r="I6" s="24">
        <v>965353.942171362</v>
      </c>
      <c r="J6" s="24">
        <v>1151971.8832177785</v>
      </c>
      <c r="K6" s="52">
        <v>-0.16199869438231485</v>
      </c>
      <c r="L6" s="53"/>
      <c r="M6" s="45">
        <v>5</v>
      </c>
      <c r="N6" s="140">
        <v>293944.75871420908</v>
      </c>
      <c r="O6" s="140">
        <v>372822.87991580501</v>
      </c>
      <c r="P6" s="140">
        <v>434419.32309532346</v>
      </c>
      <c r="Q6" s="140">
        <v>379715.40786102694</v>
      </c>
      <c r="R6" s="140">
        <v>357570.74751098198</v>
      </c>
      <c r="S6" s="140">
        <v>250314.17775029232</v>
      </c>
      <c r="T6" s="140">
        <v>273970.92942958541</v>
      </c>
      <c r="U6" s="140">
        <v>270116.02852691879</v>
      </c>
      <c r="V6" s="140">
        <v>224613.2977010551</v>
      </c>
      <c r="W6" s="140">
        <v>219956.29693289104</v>
      </c>
      <c r="X6" s="140">
        <v>252322.14020162341</v>
      </c>
      <c r="Y6" s="140">
        <v>268449.6228411952</v>
      </c>
      <c r="Z6" s="140"/>
      <c r="AA6" s="140"/>
      <c r="AB6" s="140"/>
      <c r="AC6" s="140"/>
    </row>
    <row r="7" spans="1:29" s="45" customFormat="1" ht="9.65" hidden="1" customHeight="1" x14ac:dyDescent="0.45">
      <c r="A7" s="35"/>
      <c r="B7" s="35"/>
      <c r="C7" s="34"/>
      <c r="D7" s="34"/>
      <c r="E7" s="36"/>
      <c r="F7" s="34"/>
      <c r="G7" s="36"/>
      <c r="H7" s="36"/>
      <c r="I7" s="34"/>
      <c r="J7" s="34"/>
      <c r="K7" s="36"/>
      <c r="L7" s="36"/>
      <c r="N7" s="168"/>
      <c r="O7" s="168"/>
      <c r="P7" s="168"/>
      <c r="Q7" s="168"/>
      <c r="R7" s="168"/>
      <c r="S7" s="168"/>
      <c r="T7" s="168"/>
      <c r="U7" s="168"/>
      <c r="V7" s="168"/>
      <c r="W7" s="168"/>
      <c r="X7" s="168"/>
      <c r="Y7" s="168"/>
      <c r="Z7" s="168"/>
      <c r="AA7" s="168"/>
      <c r="AB7" s="168"/>
      <c r="AC7" s="168"/>
    </row>
    <row r="8" spans="1:29" s="45" customFormat="1" ht="11.25" customHeight="1" x14ac:dyDescent="0.45">
      <c r="A8" s="8" t="s">
        <v>5</v>
      </c>
      <c r="B8" s="8" t="s">
        <v>199</v>
      </c>
      <c r="C8" s="23">
        <v>159859.38689000002</v>
      </c>
      <c r="D8" s="23">
        <v>170769.22549284191</v>
      </c>
      <c r="E8" s="43">
        <v>-6.3886444242842733E-2</v>
      </c>
      <c r="F8" s="23">
        <v>171639.30297000002</v>
      </c>
      <c r="G8" s="43">
        <v>-6.863181029148635E-2</v>
      </c>
      <c r="H8" s="36"/>
      <c r="I8" s="23">
        <v>661627.68986000004</v>
      </c>
      <c r="J8" s="23">
        <v>619020.00115917786</v>
      </c>
      <c r="K8" s="43">
        <v>6.8830875611506803E-2</v>
      </c>
      <c r="L8" s="36"/>
      <c r="M8" s="45">
        <v>7</v>
      </c>
      <c r="N8" s="100">
        <v>208520.91822121234</v>
      </c>
      <c r="O8" s="100">
        <v>267894.82892409491</v>
      </c>
      <c r="P8" s="100">
        <v>239958.52428432961</v>
      </c>
      <c r="Q8" s="100">
        <v>248896.63606644102</v>
      </c>
      <c r="R8" s="100">
        <v>208779.21734954897</v>
      </c>
      <c r="S8" s="100">
        <v>170888.05256882313</v>
      </c>
      <c r="T8" s="100">
        <v>176938.97742464818</v>
      </c>
      <c r="U8" s="100">
        <v>181013.48216822738</v>
      </c>
      <c r="V8" s="100">
        <v>155359.02291862323</v>
      </c>
      <c r="W8" s="100">
        <v>134444.98017677359</v>
      </c>
      <c r="X8" s="100">
        <v>158434.18807634182</v>
      </c>
      <c r="Y8" s="100">
        <v>170769.22549284191</v>
      </c>
      <c r="Z8" s="100">
        <v>161239</v>
      </c>
      <c r="AA8" s="100">
        <v>168890</v>
      </c>
      <c r="AB8" s="100">
        <v>171639.30297000002</v>
      </c>
      <c r="AC8" s="100">
        <v>159859.38689000002</v>
      </c>
    </row>
    <row r="9" spans="1:29" s="45" customFormat="1" ht="11.25" customHeight="1" x14ac:dyDescent="0.45">
      <c r="A9" s="8" t="s">
        <v>7</v>
      </c>
      <c r="B9" s="8" t="s">
        <v>202</v>
      </c>
      <c r="C9" s="23">
        <v>90853</v>
      </c>
      <c r="D9" s="23">
        <v>91379.866528460232</v>
      </c>
      <c r="E9" s="43">
        <v>-5.7656740863825107E-3</v>
      </c>
      <c r="F9" s="23">
        <v>93625</v>
      </c>
      <c r="G9" s="43">
        <v>-2.9607476635513996E-2</v>
      </c>
      <c r="H9" s="36"/>
      <c r="I9" s="23">
        <v>373429</v>
      </c>
      <c r="J9" s="23">
        <v>358573.44138239539</v>
      </c>
      <c r="K9" s="43">
        <v>4.1429612188600862E-2</v>
      </c>
      <c r="L9" s="36"/>
      <c r="M9" s="45">
        <v>8</v>
      </c>
      <c r="N9" s="100">
        <v>70579.936376474274</v>
      </c>
      <c r="O9" s="100">
        <v>70762.78923881099</v>
      </c>
      <c r="P9" s="100">
        <v>73280.244275445977</v>
      </c>
      <c r="Q9" s="100">
        <v>78824.511611571812</v>
      </c>
      <c r="R9" s="100">
        <v>83364.782802461792</v>
      </c>
      <c r="S9" s="100">
        <v>83448.098960396368</v>
      </c>
      <c r="T9" s="100">
        <v>82446.984671418992</v>
      </c>
      <c r="U9" s="100">
        <v>86003.246326823923</v>
      </c>
      <c r="V9" s="100">
        <v>86657.166296831216</v>
      </c>
      <c r="W9" s="100">
        <v>89537.167022944006</v>
      </c>
      <c r="X9" s="100">
        <v>90999.241534159941</v>
      </c>
      <c r="Y9" s="100">
        <v>91379.866528460232</v>
      </c>
      <c r="Z9" s="100">
        <v>92845</v>
      </c>
      <c r="AA9" s="100">
        <v>96106</v>
      </c>
      <c r="AB9" s="100">
        <v>93625</v>
      </c>
      <c r="AC9" s="100">
        <v>90853</v>
      </c>
    </row>
    <row r="10" spans="1:29" s="125" customFormat="1" ht="11.25" customHeight="1" x14ac:dyDescent="0.45">
      <c r="A10" s="124" t="s">
        <v>8</v>
      </c>
      <c r="B10" s="124" t="s">
        <v>203</v>
      </c>
      <c r="C10" s="24">
        <v>250712.38689000002</v>
      </c>
      <c r="D10" s="24">
        <v>262149.09202130215</v>
      </c>
      <c r="E10" s="52">
        <v>-4.36267203640468E-2</v>
      </c>
      <c r="F10" s="24">
        <v>265264.30297000002</v>
      </c>
      <c r="G10" s="52">
        <v>-5.4858176984506457E-2</v>
      </c>
      <c r="H10" s="53"/>
      <c r="I10" s="24">
        <v>1035056.68986</v>
      </c>
      <c r="J10" s="24">
        <v>977593.4425415732</v>
      </c>
      <c r="K10" s="52">
        <v>5.8780311751102099E-2</v>
      </c>
      <c r="L10" s="53"/>
      <c r="M10" s="45">
        <v>9</v>
      </c>
      <c r="N10" s="140">
        <v>279100.85459768662</v>
      </c>
      <c r="O10" s="140">
        <v>338657.61816290591</v>
      </c>
      <c r="P10" s="140">
        <v>313238.76855977561</v>
      </c>
      <c r="Q10" s="140">
        <v>327721.14767801284</v>
      </c>
      <c r="R10" s="140">
        <v>292144.00015201076</v>
      </c>
      <c r="S10" s="140">
        <v>254336.1515292195</v>
      </c>
      <c r="T10" s="140">
        <v>259385.96209606717</v>
      </c>
      <c r="U10" s="140">
        <v>267016.72849505127</v>
      </c>
      <c r="V10" s="140">
        <v>242016.18921545445</v>
      </c>
      <c r="W10" s="140">
        <v>223982.14719971758</v>
      </c>
      <c r="X10" s="140">
        <v>249433.42961050174</v>
      </c>
      <c r="Y10" s="140">
        <v>262149.09202130215</v>
      </c>
      <c r="Z10" s="140">
        <v>254084</v>
      </c>
      <c r="AA10" s="140">
        <v>264996</v>
      </c>
      <c r="AB10" s="140">
        <v>265264.30297000002</v>
      </c>
      <c r="AC10" s="140">
        <v>250712.38689000002</v>
      </c>
    </row>
    <row r="11" spans="1:29" s="45" customFormat="1" ht="8.25" customHeight="1" x14ac:dyDescent="0.45">
      <c r="A11" s="35"/>
      <c r="B11" s="35"/>
      <c r="C11" s="131"/>
      <c r="D11" s="131"/>
      <c r="E11" s="36"/>
      <c r="F11" s="131"/>
      <c r="G11" s="36"/>
      <c r="H11" s="36"/>
      <c r="I11" s="23"/>
      <c r="J11" s="23"/>
      <c r="K11" s="36"/>
      <c r="L11" s="36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>
        <v>0.34857975598494439</v>
      </c>
      <c r="Z11" s="100"/>
      <c r="AA11" s="100"/>
      <c r="AB11" s="100"/>
      <c r="AC11" s="100"/>
    </row>
    <row r="12" spans="1:29" s="45" customFormat="1" ht="11.25" customHeight="1" x14ac:dyDescent="0.45">
      <c r="A12" s="8" t="s">
        <v>9</v>
      </c>
      <c r="B12" s="8" t="s">
        <v>204</v>
      </c>
      <c r="C12" s="23">
        <v>-34321.123369999987</v>
      </c>
      <c r="D12" s="23">
        <v>-32418.737730000001</v>
      </c>
      <c r="E12" s="43">
        <v>5.8681669096558808E-2</v>
      </c>
      <c r="F12" s="23">
        <v>-38297.277549999999</v>
      </c>
      <c r="G12" s="43">
        <v>-0.10382341603287182</v>
      </c>
      <c r="H12" s="36"/>
      <c r="I12" s="23">
        <v>-142272.40091999999</v>
      </c>
      <c r="J12" s="23">
        <v>-117414.01202862282</v>
      </c>
      <c r="K12" s="43">
        <v>0.21171569271746948</v>
      </c>
      <c r="L12" s="36"/>
      <c r="M12" s="45">
        <v>11</v>
      </c>
      <c r="N12" s="100">
        <v>-34512.544550000006</v>
      </c>
      <c r="O12" s="100">
        <v>-41487.652931707999</v>
      </c>
      <c r="P12" s="100">
        <v>-38059.867848739159</v>
      </c>
      <c r="Q12" s="100">
        <v>-41449.781468745932</v>
      </c>
      <c r="R12" s="100">
        <v>-36943.688989868009</v>
      </c>
      <c r="S12" s="100">
        <v>-32110.477112962002</v>
      </c>
      <c r="T12" s="100">
        <v>-34014.493164351545</v>
      </c>
      <c r="U12" s="100">
        <v>-35331.752960395374</v>
      </c>
      <c r="V12" s="100">
        <v>-27254.22264144275</v>
      </c>
      <c r="W12" s="100">
        <v>-26475.649857179997</v>
      </c>
      <c r="X12" s="100">
        <v>-31265.401800000065</v>
      </c>
      <c r="Y12" s="100">
        <v>-32418.737730000001</v>
      </c>
      <c r="Z12" s="100">
        <v>-33384</v>
      </c>
      <c r="AA12" s="100">
        <v>-36270</v>
      </c>
      <c r="AB12" s="100">
        <v>-38297.277549999999</v>
      </c>
      <c r="AC12" s="100">
        <v>-34321.123369999987</v>
      </c>
    </row>
    <row r="13" spans="1:29" s="45" customFormat="1" ht="11.25" customHeight="1" x14ac:dyDescent="0.45">
      <c r="A13" s="8" t="s">
        <v>10</v>
      </c>
      <c r="B13" s="8" t="s">
        <v>205</v>
      </c>
      <c r="C13" s="23">
        <v>-2869</v>
      </c>
      <c r="D13" s="23">
        <v>-6792.8798199999419</v>
      </c>
      <c r="E13" s="43">
        <v>-0.57764599462617539</v>
      </c>
      <c r="F13" s="23">
        <v>-4432</v>
      </c>
      <c r="G13" s="43">
        <v>-0.35266245487364623</v>
      </c>
      <c r="H13" s="36"/>
      <c r="I13" s="23">
        <v>-20937</v>
      </c>
      <c r="J13" s="23">
        <v>-22299.904509999942</v>
      </c>
      <c r="K13" s="43">
        <v>-6.1117055877471405E-2</v>
      </c>
      <c r="L13" s="36"/>
      <c r="M13" s="45">
        <v>12</v>
      </c>
      <c r="N13" s="100">
        <v>-3394.1045099999997</v>
      </c>
      <c r="O13" s="100">
        <v>-12850.273579999999</v>
      </c>
      <c r="P13" s="100">
        <v>-7273.2453100000002</v>
      </c>
      <c r="Q13" s="100">
        <v>-8786.8423129691328</v>
      </c>
      <c r="R13" s="100">
        <v>-10940.027189999999</v>
      </c>
      <c r="S13" s="100">
        <v>-2492.5912699999999</v>
      </c>
      <c r="T13" s="100">
        <v>-7548.6914900000002</v>
      </c>
      <c r="U13" s="100">
        <v>-12783.185441585872</v>
      </c>
      <c r="V13" s="100">
        <v>-5221.5619100000004</v>
      </c>
      <c r="W13" s="100">
        <v>-4387.9420900000005</v>
      </c>
      <c r="X13" s="100">
        <v>-5897.5206900000012</v>
      </c>
      <c r="Y13" s="100">
        <v>-6792.8798199999419</v>
      </c>
      <c r="Z13" s="100">
        <v>-7145</v>
      </c>
      <c r="AA13" s="100">
        <v>-6491</v>
      </c>
      <c r="AB13" s="100">
        <v>-4432</v>
      </c>
      <c r="AC13" s="100">
        <v>-2869</v>
      </c>
    </row>
    <row r="14" spans="1:29" s="125" customFormat="1" ht="11.25" customHeight="1" x14ac:dyDescent="0.45">
      <c r="A14" s="46" t="s">
        <v>11</v>
      </c>
      <c r="B14" s="46" t="s">
        <v>206</v>
      </c>
      <c r="C14" s="25">
        <v>213522.26352000004</v>
      </c>
      <c r="D14" s="25">
        <v>222937.47447130221</v>
      </c>
      <c r="E14" s="42">
        <v>-4.2232518214492254E-2</v>
      </c>
      <c r="F14" s="25">
        <v>222535.02542000002</v>
      </c>
      <c r="G14" s="42">
        <v>-4.0500419576602886E-2</v>
      </c>
      <c r="H14" s="53"/>
      <c r="I14" s="25">
        <v>871847.28894000011</v>
      </c>
      <c r="J14" s="25">
        <v>837879.5260029505</v>
      </c>
      <c r="K14" s="42">
        <v>4.0540151516878176E-2</v>
      </c>
      <c r="L14" s="177"/>
      <c r="M14" s="45">
        <v>13</v>
      </c>
      <c r="N14" s="138">
        <v>241194.20553768662</v>
      </c>
      <c r="O14" s="138">
        <v>284319.69165119791</v>
      </c>
      <c r="P14" s="138">
        <v>267905.65540103643</v>
      </c>
      <c r="Q14" s="138">
        <v>277484.52389629779</v>
      </c>
      <c r="R14" s="138">
        <v>244260.28397214276</v>
      </c>
      <c r="S14" s="138">
        <v>219733.0831462575</v>
      </c>
      <c r="T14" s="138">
        <v>217822.77744171565</v>
      </c>
      <c r="U14" s="138">
        <v>218901.79009307004</v>
      </c>
      <c r="V14" s="138">
        <v>209540.4046640117</v>
      </c>
      <c r="W14" s="138">
        <v>193118.5552525376</v>
      </c>
      <c r="X14" s="138">
        <v>212270.50712050169</v>
      </c>
      <c r="Y14" s="138">
        <v>222937.47447130221</v>
      </c>
      <c r="Z14" s="138">
        <v>213555</v>
      </c>
      <c r="AA14" s="138">
        <v>222235</v>
      </c>
      <c r="AB14" s="138">
        <v>222535.02542000002</v>
      </c>
      <c r="AC14" s="138">
        <v>213522.26352000004</v>
      </c>
    </row>
    <row r="15" spans="1:29" s="45" customFormat="1" ht="13.5" customHeight="1" x14ac:dyDescent="0.45">
      <c r="A15" s="35"/>
      <c r="B15" s="35"/>
      <c r="C15" s="23"/>
      <c r="D15" s="23"/>
      <c r="E15" s="36"/>
      <c r="F15" s="23"/>
      <c r="G15" s="36"/>
      <c r="H15" s="36"/>
      <c r="I15" s="23"/>
      <c r="J15" s="23"/>
      <c r="K15" s="36"/>
      <c r="L15" s="36"/>
      <c r="N15" s="100"/>
      <c r="O15" s="100"/>
      <c r="P15" s="100"/>
      <c r="Q15" s="100"/>
      <c r="R15" s="100"/>
      <c r="S15" s="100"/>
      <c r="T15" s="100"/>
      <c r="U15" s="100"/>
      <c r="V15" s="100"/>
      <c r="W15" s="100"/>
      <c r="X15" s="100"/>
      <c r="Y15" s="100"/>
      <c r="Z15" s="100"/>
      <c r="AA15" s="100"/>
      <c r="AB15" s="100"/>
      <c r="AC15" s="100"/>
    </row>
    <row r="16" spans="1:29" s="45" customFormat="1" ht="11.25" customHeight="1" outlineLevel="1" x14ac:dyDescent="0.45">
      <c r="A16" s="8" t="s">
        <v>12</v>
      </c>
      <c r="B16" s="8" t="s">
        <v>355</v>
      </c>
      <c r="C16" s="23">
        <v>-108187.29388999997</v>
      </c>
      <c r="D16" s="23">
        <v>-123574.7852139457</v>
      </c>
      <c r="E16" s="43">
        <v>-0.12451966877632259</v>
      </c>
      <c r="F16" s="23">
        <v>-118389.30546</v>
      </c>
      <c r="G16" s="43">
        <v>-8.6173421918139148E-2</v>
      </c>
      <c r="H16" s="36"/>
      <c r="I16" s="23">
        <v>-426789.59934999997</v>
      </c>
      <c r="J16" s="23">
        <v>-419989.34463910724</v>
      </c>
      <c r="K16" s="43">
        <v>1.619149342166315E-2</v>
      </c>
      <c r="L16" s="36"/>
      <c r="M16" s="45">
        <v>15</v>
      </c>
      <c r="N16" s="100">
        <v>-132175.6549191619</v>
      </c>
      <c r="O16" s="100">
        <v>-163233.20230720437</v>
      </c>
      <c r="P16" s="100">
        <v>-161452.41400412424</v>
      </c>
      <c r="Q16" s="100">
        <v>-170151.2526605195</v>
      </c>
      <c r="R16" s="100">
        <v>-141027.13031210477</v>
      </c>
      <c r="S16" s="100">
        <v>-118987.53060264949</v>
      </c>
      <c r="T16" s="100">
        <v>-119974.66953262645</v>
      </c>
      <c r="U16" s="100">
        <v>-52058.626239998004</v>
      </c>
      <c r="V16" s="100">
        <v>-104591.44761046959</v>
      </c>
      <c r="W16" s="100">
        <v>-88464.229914721276</v>
      </c>
      <c r="X16" s="100">
        <v>-103346.29740952293</v>
      </c>
      <c r="Y16" s="100">
        <v>-123574.7852139457</v>
      </c>
      <c r="Z16" s="100">
        <v>-90837</v>
      </c>
      <c r="AA16" s="100">
        <v>-109376</v>
      </c>
      <c r="AB16" s="100">
        <v>-118389.30546</v>
      </c>
      <c r="AC16" s="100">
        <v>-108187.29388999997</v>
      </c>
    </row>
    <row r="17" spans="1:29" s="45" customFormat="1" ht="11.25" customHeight="1" outlineLevel="1" x14ac:dyDescent="0.45">
      <c r="A17" s="8" t="s">
        <v>13</v>
      </c>
      <c r="B17" s="8" t="s">
        <v>356</v>
      </c>
      <c r="C17" s="23">
        <v>-43670.682219999988</v>
      </c>
      <c r="D17" s="23">
        <v>-47506.362506550009</v>
      </c>
      <c r="E17" s="43">
        <v>-8.0740348958966757E-2</v>
      </c>
      <c r="F17" s="23">
        <v>-45980.105180000013</v>
      </c>
      <c r="G17" s="43">
        <v>-5.0226569751401051E-2</v>
      </c>
      <c r="H17" s="36"/>
      <c r="I17" s="23">
        <v>-188448.7874</v>
      </c>
      <c r="J17" s="23">
        <v>-196670.58528447503</v>
      </c>
      <c r="K17" s="43">
        <v>-4.18049189846188E-2</v>
      </c>
      <c r="L17" s="36"/>
      <c r="M17" s="45">
        <v>16</v>
      </c>
      <c r="N17" s="100">
        <v>-37391.82</v>
      </c>
      <c r="O17" s="100">
        <v>-39681.724679999999</v>
      </c>
      <c r="P17" s="100">
        <v>-41221.282321511462</v>
      </c>
      <c r="Q17" s="100">
        <v>-44026.239413022915</v>
      </c>
      <c r="R17" s="100">
        <v>-46264.09831151145</v>
      </c>
      <c r="S17" s="100">
        <v>-48230.085723022916</v>
      </c>
      <c r="T17" s="100">
        <v>-48687.476367660012</v>
      </c>
      <c r="U17" s="100">
        <v>-16347.19673999999</v>
      </c>
      <c r="V17" s="100">
        <v>-49578.974648275005</v>
      </c>
      <c r="W17" s="100">
        <v>-49663.986204825007</v>
      </c>
      <c r="X17" s="100">
        <v>-49921.261924825019</v>
      </c>
      <c r="Y17" s="100">
        <v>-47506.362506550009</v>
      </c>
      <c r="Z17" s="100">
        <v>-49976</v>
      </c>
      <c r="AA17" s="100">
        <v>-48822</v>
      </c>
      <c r="AB17" s="100">
        <v>-45980.105180000013</v>
      </c>
      <c r="AC17" s="100">
        <v>-43670.682219999988</v>
      </c>
    </row>
    <row r="18" spans="1:29" s="45" customFormat="1" ht="11.25" customHeight="1" outlineLevel="1" x14ac:dyDescent="0.45">
      <c r="A18" s="8" t="s">
        <v>14</v>
      </c>
      <c r="B18" s="8" t="s">
        <v>357</v>
      </c>
      <c r="C18" s="23">
        <v>-1258.9109716000003</v>
      </c>
      <c r="D18" s="23">
        <v>-1518.0737317962125</v>
      </c>
      <c r="E18" s="43">
        <v>-0.17071816392578387</v>
      </c>
      <c r="F18" s="23">
        <v>-903.18710999999985</v>
      </c>
      <c r="G18" s="43">
        <v>0.39385400617597432</v>
      </c>
      <c r="H18" s="36"/>
      <c r="I18" s="23">
        <v>-7448.0980816000001</v>
      </c>
      <c r="J18" s="23">
        <v>-7417.8612954351011</v>
      </c>
      <c r="K18" s="43">
        <v>4.0762134745639944E-3</v>
      </c>
      <c r="L18" s="36"/>
      <c r="M18" s="45">
        <v>17</v>
      </c>
      <c r="N18" s="100">
        <v>-8009.4907178166659</v>
      </c>
      <c r="O18" s="100">
        <v>-8547.718953095</v>
      </c>
      <c r="P18" s="100">
        <v>-4042.0669975867459</v>
      </c>
      <c r="Q18" s="100">
        <v>-3790.1965501744853</v>
      </c>
      <c r="R18" s="100">
        <v>-3849.075853046334</v>
      </c>
      <c r="S18" s="100">
        <v>-1442.9309323986352</v>
      </c>
      <c r="T18" s="100">
        <v>-2266.7819188745038</v>
      </c>
      <c r="U18" s="100">
        <v>-370.32278647999999</v>
      </c>
      <c r="V18" s="100">
        <v>-2219.8991989000006</v>
      </c>
      <c r="W18" s="100">
        <v>-1848.8974491166664</v>
      </c>
      <c r="X18" s="100">
        <v>-1830.9909156222211</v>
      </c>
      <c r="Y18" s="100">
        <v>-1518.0737317962125</v>
      </c>
      <c r="Z18" s="100">
        <v>-3979</v>
      </c>
      <c r="AA18" s="100">
        <v>-1307</v>
      </c>
      <c r="AB18" s="100">
        <v>-903.18710999999985</v>
      </c>
      <c r="AC18" s="100">
        <v>-1258.9109716000003</v>
      </c>
    </row>
    <row r="19" spans="1:29" s="45" customFormat="1" ht="11.25" customHeight="1" outlineLevel="1" x14ac:dyDescent="0.45">
      <c r="A19" s="8" t="s">
        <v>15</v>
      </c>
      <c r="B19" s="8" t="s">
        <v>358</v>
      </c>
      <c r="C19" s="23">
        <v>-1374.9922500000002</v>
      </c>
      <c r="D19" s="23">
        <v>-694.46843999999999</v>
      </c>
      <c r="E19" s="43">
        <v>0.9799204266215471</v>
      </c>
      <c r="F19" s="23">
        <v>-1149.3589499999998</v>
      </c>
      <c r="G19" s="43">
        <v>0.19631230086997675</v>
      </c>
      <c r="H19" s="36"/>
      <c r="I19" s="23">
        <v>-4313.3512000000001</v>
      </c>
      <c r="J19" s="23">
        <v>-2793.2367600000002</v>
      </c>
      <c r="K19" s="43">
        <v>0.54421252855056923</v>
      </c>
      <c r="L19" s="36"/>
      <c r="M19" s="45">
        <v>18</v>
      </c>
      <c r="N19" s="100">
        <v>-765.7604</v>
      </c>
      <c r="O19" s="100">
        <v>-807.49875999999995</v>
      </c>
      <c r="P19" s="100">
        <v>-773.10413000000017</v>
      </c>
      <c r="Q19" s="100">
        <v>-700.03944000000001</v>
      </c>
      <c r="R19" s="100">
        <v>-739.43561999999997</v>
      </c>
      <c r="S19" s="100">
        <v>-977.46319999999992</v>
      </c>
      <c r="T19" s="100">
        <v>-588.14144999999985</v>
      </c>
      <c r="U19" s="100">
        <v>-215.44893999999999</v>
      </c>
      <c r="V19" s="100">
        <v>-698.11989999999992</v>
      </c>
      <c r="W19" s="100">
        <v>-698.80420000000004</v>
      </c>
      <c r="X19" s="100">
        <v>-701.84421999999995</v>
      </c>
      <c r="Y19" s="100">
        <v>-694.46843999999999</v>
      </c>
      <c r="Z19" s="100">
        <v>-798</v>
      </c>
      <c r="AA19" s="100">
        <v>-991</v>
      </c>
      <c r="AB19" s="100">
        <v>-1149.3589499999998</v>
      </c>
      <c r="AC19" s="100">
        <v>-1374.9922500000002</v>
      </c>
    </row>
    <row r="20" spans="1:29" s="45" customFormat="1" ht="12.5" outlineLevel="1" x14ac:dyDescent="0.45">
      <c r="A20" s="8" t="s">
        <v>16</v>
      </c>
      <c r="B20" s="8" t="s">
        <v>359</v>
      </c>
      <c r="C20" s="23">
        <v>-8566.0395499999995</v>
      </c>
      <c r="D20" s="23">
        <v>2060.6519770008176</v>
      </c>
      <c r="E20" s="43">
        <v>-5.1569559758787937</v>
      </c>
      <c r="F20" s="23">
        <v>2921.03955</v>
      </c>
      <c r="G20" s="43">
        <v>-3.9325311771283618</v>
      </c>
      <c r="H20" s="36"/>
      <c r="I20" s="23">
        <v>-6930</v>
      </c>
      <c r="J20" s="23">
        <v>5940.8096572544164</v>
      </c>
      <c r="K20" s="43">
        <v>-2.1665076647486368</v>
      </c>
      <c r="L20" s="36"/>
      <c r="M20" s="45">
        <v>19</v>
      </c>
      <c r="N20" s="100">
        <v>-1838.8522083599951</v>
      </c>
      <c r="O20" s="100">
        <v>-1694.0768978400006</v>
      </c>
      <c r="P20" s="100">
        <v>298.45086849999768</v>
      </c>
      <c r="Q20" s="100">
        <v>1390.4326758341385</v>
      </c>
      <c r="R20" s="100">
        <v>-1583.6691035976007</v>
      </c>
      <c r="S20" s="100">
        <v>1924.1989084240015</v>
      </c>
      <c r="T20" s="100">
        <v>1802.9984624015997</v>
      </c>
      <c r="U20" s="100">
        <v>269.96827281279951</v>
      </c>
      <c r="V20" s="100">
        <v>1918.3744368871944</v>
      </c>
      <c r="W20" s="100">
        <v>3240.2754248488036</v>
      </c>
      <c r="X20" s="100">
        <v>-1278.4921814823992</v>
      </c>
      <c r="Y20" s="100">
        <v>2060.6519770008176</v>
      </c>
      <c r="Z20" s="100">
        <v>-874</v>
      </c>
      <c r="AA20" s="100">
        <v>-411</v>
      </c>
      <c r="AB20" s="100">
        <v>2921.03955</v>
      </c>
      <c r="AC20" s="100">
        <v>-8566.0395499999995</v>
      </c>
    </row>
    <row r="21" spans="1:29" s="45" customFormat="1" ht="11.25" customHeight="1" outlineLevel="1" x14ac:dyDescent="0.45">
      <c r="A21" s="8" t="s">
        <v>17</v>
      </c>
      <c r="B21" s="8" t="s">
        <v>360</v>
      </c>
      <c r="C21" s="23">
        <v>-229.96460000000025</v>
      </c>
      <c r="D21" s="23">
        <v>-82.30974999999998</v>
      </c>
      <c r="E21" s="43">
        <v>1.7938925825919809</v>
      </c>
      <c r="F21" s="23">
        <v>-307.36599999999999</v>
      </c>
      <c r="G21" s="43">
        <v>-0.25182160681402543</v>
      </c>
      <c r="H21" s="36"/>
      <c r="I21" s="23">
        <v>-864.33060000000023</v>
      </c>
      <c r="J21" s="23">
        <v>-378.89312999999993</v>
      </c>
      <c r="K21" s="43">
        <v>1.2811989227674845</v>
      </c>
      <c r="L21" s="36"/>
      <c r="M21" s="45">
        <v>20</v>
      </c>
      <c r="N21" s="100">
        <v>-546.97356000000002</v>
      </c>
      <c r="O21" s="100">
        <v>-468.08594000000005</v>
      </c>
      <c r="P21" s="100">
        <v>-853.19037000000003</v>
      </c>
      <c r="Q21" s="100">
        <v>-625.40428999999995</v>
      </c>
      <c r="R21" s="100">
        <v>-296.71325999999999</v>
      </c>
      <c r="S21" s="100">
        <v>-231.13861000000003</v>
      </c>
      <c r="T21" s="100">
        <v>-193.26</v>
      </c>
      <c r="U21" s="100">
        <v>-22.041870000000003</v>
      </c>
      <c r="V21" s="100">
        <v>-134.81727999999998</v>
      </c>
      <c r="W21" s="100">
        <v>-63.383679999999998</v>
      </c>
      <c r="X21" s="100">
        <v>-98.382419999999996</v>
      </c>
      <c r="Y21" s="100">
        <v>-82.30974999999998</v>
      </c>
      <c r="Z21" s="100">
        <v>-44</v>
      </c>
      <c r="AA21" s="100">
        <v>-283</v>
      </c>
      <c r="AB21" s="100">
        <v>-307.36599999999999</v>
      </c>
      <c r="AC21" s="100">
        <v>-229.96460000000025</v>
      </c>
    </row>
    <row r="22" spans="1:29" s="45" customFormat="1" ht="11.25" customHeight="1" outlineLevel="1" x14ac:dyDescent="0.45">
      <c r="A22" s="8" t="s">
        <v>18</v>
      </c>
      <c r="B22" s="8" t="s">
        <v>361</v>
      </c>
      <c r="C22" s="23">
        <v>-111.11821000000003</v>
      </c>
      <c r="D22" s="23">
        <v>-56.361049999999992</v>
      </c>
      <c r="E22" s="43">
        <v>0.97154258126844772</v>
      </c>
      <c r="F22" s="23">
        <v>-107.35966999999999</v>
      </c>
      <c r="G22" s="43">
        <v>3.5008863197884654E-2</v>
      </c>
      <c r="H22" s="36"/>
      <c r="I22" s="23">
        <v>-488.47788000000003</v>
      </c>
      <c r="J22" s="23">
        <v>-372.50245000000001</v>
      </c>
      <c r="K22" s="43">
        <v>0.31134138849288107</v>
      </c>
      <c r="L22" s="36"/>
      <c r="M22" s="45">
        <v>21</v>
      </c>
      <c r="N22" s="100">
        <v>-454.36615</v>
      </c>
      <c r="O22" s="100">
        <v>-328.89557000000002</v>
      </c>
      <c r="P22" s="100">
        <v>-464.53189999999995</v>
      </c>
      <c r="Q22" s="100">
        <v>-891.48000999999999</v>
      </c>
      <c r="R22" s="100">
        <v>-383.49997999999999</v>
      </c>
      <c r="S22" s="100">
        <v>-125.11165000000001</v>
      </c>
      <c r="T22" s="100">
        <v>-96.837130000000002</v>
      </c>
      <c r="U22" s="100">
        <v>-60.331150000000008</v>
      </c>
      <c r="V22" s="100">
        <v>-105.37207000000001</v>
      </c>
      <c r="W22" s="100">
        <v>-123.28577</v>
      </c>
      <c r="X22" s="100">
        <v>-87.483560000000011</v>
      </c>
      <c r="Y22" s="100">
        <v>-56.361049999999992</v>
      </c>
      <c r="Z22" s="100">
        <v>-175</v>
      </c>
      <c r="AA22" s="100">
        <v>-95</v>
      </c>
      <c r="AB22" s="100">
        <v>-107.35966999999999</v>
      </c>
      <c r="AC22" s="100">
        <v>-111.11821000000003</v>
      </c>
    </row>
    <row r="23" spans="1:29" s="45" customFormat="1" ht="11.25" customHeight="1" x14ac:dyDescent="0.45">
      <c r="A23" s="8" t="s">
        <v>19</v>
      </c>
      <c r="B23" s="8" t="s">
        <v>19</v>
      </c>
      <c r="C23" s="23">
        <v>-163399.00169159996</v>
      </c>
      <c r="D23" s="23">
        <v>-171371.70871529108</v>
      </c>
      <c r="E23" s="43">
        <v>-4.6522889241517706E-2</v>
      </c>
      <c r="F23" s="23">
        <v>-163915.64282000004</v>
      </c>
      <c r="G23" s="43">
        <v>-3.1518720209481321E-3</v>
      </c>
      <c r="H23" s="36"/>
      <c r="I23" s="23">
        <v>-635282.64451160002</v>
      </c>
      <c r="J23" s="23">
        <v>-621681.61390176299</v>
      </c>
      <c r="K23" s="43">
        <v>2.1877807394809379E-2</v>
      </c>
      <c r="L23" s="36"/>
      <c r="M23" s="45">
        <v>22</v>
      </c>
      <c r="N23" s="100">
        <v>-181182.91795533855</v>
      </c>
      <c r="O23" s="100">
        <v>-214761.20310813931</v>
      </c>
      <c r="P23" s="100">
        <v>-208508.13885472246</v>
      </c>
      <c r="Q23" s="100">
        <v>-218794.17968788274</v>
      </c>
      <c r="R23" s="100">
        <v>-194143.62244026014</v>
      </c>
      <c r="S23" s="100">
        <v>-168070.06180964704</v>
      </c>
      <c r="T23" s="100">
        <v>-170004.16793675936</v>
      </c>
      <c r="U23" s="100">
        <v>-180237.93517010601</v>
      </c>
      <c r="V23" s="100">
        <v>-155410.25627075741</v>
      </c>
      <c r="W23" s="100">
        <v>-137622.31179381412</v>
      </c>
      <c r="X23" s="100">
        <v>-157264.75263145257</v>
      </c>
      <c r="Y23" s="100">
        <v>-171371.70871529108</v>
      </c>
      <c r="Z23" s="100">
        <v>-146683</v>
      </c>
      <c r="AA23" s="100">
        <v>-161285</v>
      </c>
      <c r="AB23" s="100">
        <v>-163915.64282000004</v>
      </c>
      <c r="AC23" s="100">
        <v>-163399.00169159996</v>
      </c>
    </row>
    <row r="24" spans="1:29" s="125" customFormat="1" ht="11.25" customHeight="1" x14ac:dyDescent="0.45">
      <c r="A24" s="46" t="s">
        <v>20</v>
      </c>
      <c r="B24" s="46" t="s">
        <v>207</v>
      </c>
      <c r="C24" s="25">
        <v>50123.261828400078</v>
      </c>
      <c r="D24" s="25">
        <v>51565.765756011126</v>
      </c>
      <c r="E24" s="42">
        <v>-2.7974061985938659E-2</v>
      </c>
      <c r="F24" s="25">
        <v>58619.382599999983</v>
      </c>
      <c r="G24" s="42">
        <v>-0.14493705656326561</v>
      </c>
      <c r="H24" s="53"/>
      <c r="I24" s="25">
        <v>236564.64442840006</v>
      </c>
      <c r="J24" s="25">
        <v>216197.91210118745</v>
      </c>
      <c r="K24" s="42">
        <v>9.4204112006781804E-2</v>
      </c>
      <c r="L24" s="53"/>
      <c r="M24" s="45">
        <v>23</v>
      </c>
      <c r="N24" s="138">
        <v>60011.287582348072</v>
      </c>
      <c r="O24" s="138">
        <v>69558.4885430586</v>
      </c>
      <c r="P24" s="138">
        <v>59397.516546313971</v>
      </c>
      <c r="Q24" s="138">
        <v>58690.344208415045</v>
      </c>
      <c r="R24" s="138">
        <v>50116.661531882623</v>
      </c>
      <c r="S24" s="138">
        <v>51663.021336610458</v>
      </c>
      <c r="T24" s="138">
        <v>47818.609504956286</v>
      </c>
      <c r="U24" s="138">
        <v>38663.854922964034</v>
      </c>
      <c r="V24" s="138">
        <v>54130.148393254291</v>
      </c>
      <c r="W24" s="138">
        <v>55496.243458723475</v>
      </c>
      <c r="X24" s="138">
        <v>55005.754489049112</v>
      </c>
      <c r="Y24" s="138">
        <v>51565.765756011126</v>
      </c>
      <c r="Z24" s="138">
        <v>66872</v>
      </c>
      <c r="AA24" s="138">
        <v>60950</v>
      </c>
      <c r="AB24" s="138">
        <v>58619.382599999983</v>
      </c>
      <c r="AC24" s="138">
        <v>50123.261828400078</v>
      </c>
    </row>
    <row r="25" spans="1:29" s="68" customFormat="1" ht="11.25" customHeight="1" x14ac:dyDescent="0.35">
      <c r="A25" s="50" t="s">
        <v>21</v>
      </c>
      <c r="B25" s="50" t="s">
        <v>208</v>
      </c>
      <c r="C25" s="21">
        <v>0.23474489733341167</v>
      </c>
      <c r="D25" s="21">
        <v>0.2313014708644193</v>
      </c>
      <c r="E25" s="54">
        <v>0.3</v>
      </c>
      <c r="F25" s="21">
        <v>0.26341643293843331</v>
      </c>
      <c r="G25" s="54">
        <v>-2.9</v>
      </c>
      <c r="H25" s="44"/>
      <c r="I25" s="146">
        <v>0.27133724842571627</v>
      </c>
      <c r="J25" s="21">
        <v>0.25802983053249368</v>
      </c>
      <c r="K25" s="77">
        <v>1.3</v>
      </c>
      <c r="L25" s="44"/>
      <c r="M25" s="66">
        <v>24</v>
      </c>
      <c r="N25" s="139">
        <v>0.2488089937673536</v>
      </c>
      <c r="O25" s="139">
        <v>0.24464886036944861</v>
      </c>
      <c r="P25" s="139">
        <v>0.22171057366220939</v>
      </c>
      <c r="Q25" s="139">
        <v>0.21150853166264849</v>
      </c>
      <c r="R25" s="139">
        <v>0.20517728349811587</v>
      </c>
      <c r="S25" s="139">
        <v>0.23511717305774482</v>
      </c>
      <c r="T25" s="139">
        <v>0.21952988602283086</v>
      </c>
      <c r="U25" s="139">
        <v>0.17662649038422848</v>
      </c>
      <c r="V25" s="139">
        <v>0.2583279748841254</v>
      </c>
      <c r="W25" s="139">
        <v>0.28736877917376741</v>
      </c>
      <c r="X25" s="139">
        <v>0.25913046157572639</v>
      </c>
      <c r="Y25" s="139">
        <v>0.2313014708644193</v>
      </c>
      <c r="Z25" s="139">
        <v>0.31313713094987239</v>
      </c>
      <c r="AA25" s="139">
        <v>0.27425923009426956</v>
      </c>
      <c r="AB25" s="139">
        <v>0.26341643293843331</v>
      </c>
      <c r="AC25" s="139">
        <v>0.23474489733341167</v>
      </c>
    </row>
    <row r="26" spans="1:29" s="45" customFormat="1" ht="20.25" customHeight="1" x14ac:dyDescent="0.45">
      <c r="A26" s="176"/>
      <c r="B26" s="176"/>
      <c r="C26" s="130"/>
      <c r="D26" s="130"/>
      <c r="E26" s="43"/>
      <c r="F26" s="130"/>
      <c r="G26" s="43"/>
      <c r="H26" s="36"/>
      <c r="I26" s="130"/>
      <c r="J26" s="130"/>
      <c r="K26" s="43"/>
      <c r="L26" s="178"/>
      <c r="N26" s="101"/>
      <c r="O26" s="101"/>
      <c r="P26" s="101"/>
      <c r="Q26" s="101"/>
      <c r="R26" s="101"/>
      <c r="S26" s="101"/>
      <c r="T26" s="101"/>
      <c r="U26" s="101"/>
      <c r="V26" s="101"/>
      <c r="W26" s="101"/>
      <c r="X26" s="101"/>
      <c r="Y26" s="101"/>
      <c r="Z26" s="101"/>
      <c r="AA26" s="101"/>
      <c r="AB26" s="101"/>
      <c r="AC26" s="101"/>
    </row>
    <row r="27" spans="1:29" s="45" customFormat="1" ht="11.25" customHeight="1" x14ac:dyDescent="0.45">
      <c r="A27" s="8" t="s">
        <v>22</v>
      </c>
      <c r="B27" s="8" t="s">
        <v>209</v>
      </c>
      <c r="C27" s="23">
        <v>-16016.65165</v>
      </c>
      <c r="D27" s="23">
        <v>-17148.177073966239</v>
      </c>
      <c r="E27" s="43">
        <v>-6.5985172597971431E-2</v>
      </c>
      <c r="F27" s="23">
        <v>-16158.64011</v>
      </c>
      <c r="G27" s="43">
        <v>-8.7871540571120565E-3</v>
      </c>
      <c r="H27" s="76"/>
      <c r="I27" s="23">
        <v>-63522.29176</v>
      </c>
      <c r="J27" s="23">
        <v>-61632.076547624078</v>
      </c>
      <c r="K27" s="43">
        <v>3.0669341652237225E-2</v>
      </c>
      <c r="L27" s="179"/>
      <c r="M27" s="45">
        <v>26</v>
      </c>
      <c r="N27" s="100">
        <v>-12460.058124128616</v>
      </c>
      <c r="O27" s="100">
        <v>-12940.63877819313</v>
      </c>
      <c r="P27" s="100">
        <v>-13172.487164786373</v>
      </c>
      <c r="Q27" s="100">
        <v>-14360.234045667883</v>
      </c>
      <c r="R27" s="100">
        <v>-14375.013105342028</v>
      </c>
      <c r="S27" s="100">
        <v>-15682.247321244875</v>
      </c>
      <c r="T27" s="100">
        <v>-12728.830029289575</v>
      </c>
      <c r="U27" s="100">
        <v>-11135.530163595706</v>
      </c>
      <c r="V27" s="100">
        <v>-14078.544897804342</v>
      </c>
      <c r="W27" s="100">
        <v>-14596.354575853495</v>
      </c>
      <c r="X27" s="100">
        <v>-15809.000000000002</v>
      </c>
      <c r="Y27" s="100">
        <v>-17148.177073966239</v>
      </c>
      <c r="Z27" s="100">
        <v>-15356</v>
      </c>
      <c r="AA27" s="100">
        <v>-15991</v>
      </c>
      <c r="AB27" s="100">
        <v>-16158.64011</v>
      </c>
      <c r="AC27" s="100">
        <v>-16016.65165</v>
      </c>
    </row>
    <row r="28" spans="1:29" s="45" customFormat="1" ht="11.25" customHeight="1" x14ac:dyDescent="0.45">
      <c r="A28" s="8" t="s">
        <v>23</v>
      </c>
      <c r="B28" s="8" t="s">
        <v>210</v>
      </c>
      <c r="C28" s="23">
        <v>-174533.09070496861</v>
      </c>
      <c r="D28" s="23">
        <v>-18234.947937235738</v>
      </c>
      <c r="E28" s="43">
        <v>8.5713511936369322</v>
      </c>
      <c r="F28" s="23">
        <v>-23402.962305031389</v>
      </c>
      <c r="G28" s="43">
        <v>6.4577349837223741</v>
      </c>
      <c r="H28" s="76"/>
      <c r="I28" s="23">
        <v>-236752.05301</v>
      </c>
      <c r="J28" s="23">
        <v>-63176.215790094713</v>
      </c>
      <c r="K28" s="43">
        <v>2.747487089075062</v>
      </c>
      <c r="L28" s="179"/>
      <c r="M28" s="45">
        <v>27</v>
      </c>
      <c r="N28" s="100">
        <v>-17072.715645265664</v>
      </c>
      <c r="O28" s="100">
        <v>-22867.139140163741</v>
      </c>
      <c r="P28" s="100">
        <v>-19151.216994423914</v>
      </c>
      <c r="Q28" s="100">
        <v>-22179.66053582108</v>
      </c>
      <c r="R28" s="100">
        <v>-17983.670494524333</v>
      </c>
      <c r="S28" s="100">
        <v>-13153.34224364012</v>
      </c>
      <c r="T28" s="100">
        <v>-12555.337667980237</v>
      </c>
      <c r="U28" s="100">
        <v>-23329.415562360151</v>
      </c>
      <c r="V28" s="100">
        <v>-17040.386019853748</v>
      </c>
      <c r="W28" s="100">
        <v>-11347.823678655266</v>
      </c>
      <c r="X28" s="100">
        <v>-16553.058154349965</v>
      </c>
      <c r="Y28" s="100">
        <v>-18234.947937235738</v>
      </c>
      <c r="Z28" s="100">
        <v>-12355</v>
      </c>
      <c r="AA28" s="100">
        <v>-26461</v>
      </c>
      <c r="AB28" s="100">
        <v>-23402.962305031389</v>
      </c>
      <c r="AC28" s="100">
        <v>-174533.09070496861</v>
      </c>
    </row>
    <row r="29" spans="1:29" s="45" customFormat="1" ht="11.25" customHeight="1" x14ac:dyDescent="0.45">
      <c r="A29" s="8" t="s">
        <v>24</v>
      </c>
      <c r="B29" s="8" t="s">
        <v>211</v>
      </c>
      <c r="C29" s="23">
        <v>-7332.0788100000027</v>
      </c>
      <c r="D29" s="23">
        <v>-8173.1311651717606</v>
      </c>
      <c r="E29" s="43">
        <v>-0.10290454639413371</v>
      </c>
      <c r="F29" s="23">
        <v>-6684.972099999999</v>
      </c>
      <c r="G29" s="43">
        <v>9.6800211028555294E-2</v>
      </c>
      <c r="H29" s="76"/>
      <c r="I29" s="23">
        <v>-25934.050910000002</v>
      </c>
      <c r="J29" s="23">
        <v>-20129.714402245125</v>
      </c>
      <c r="K29" s="43">
        <v>0.28834668946458097</v>
      </c>
      <c r="L29" s="179"/>
      <c r="M29" s="45">
        <v>33</v>
      </c>
      <c r="N29" s="100">
        <v>-3830.9332227982395</v>
      </c>
      <c r="O29" s="100">
        <v>-5764.1375916392117</v>
      </c>
      <c r="P29" s="100">
        <v>-4967.3236165356102</v>
      </c>
      <c r="Q29" s="100">
        <v>-2894.7759234374125</v>
      </c>
      <c r="R29" s="100">
        <v>-2749.9452016813316</v>
      </c>
      <c r="S29" s="100">
        <v>-3483.4170309587043</v>
      </c>
      <c r="T29" s="100">
        <v>-2297.4580676178084</v>
      </c>
      <c r="U29" s="100">
        <v>-2069.7740194562634</v>
      </c>
      <c r="V29" s="100">
        <v>-3288.8965312270511</v>
      </c>
      <c r="W29" s="100">
        <v>-2557.6867058463158</v>
      </c>
      <c r="X29" s="100">
        <v>-6110</v>
      </c>
      <c r="Y29" s="100">
        <v>-8173.1311651717606</v>
      </c>
      <c r="Z29" s="100">
        <v>-6129</v>
      </c>
      <c r="AA29" s="100">
        <v>-5788</v>
      </c>
      <c r="AB29" s="100">
        <v>-6684.972099999999</v>
      </c>
      <c r="AC29" s="100">
        <v>-7332.0788100000027</v>
      </c>
    </row>
    <row r="30" spans="1:29" s="45" customFormat="1" ht="11.25" customHeight="1" x14ac:dyDescent="0.45">
      <c r="A30" s="8" t="s">
        <v>25</v>
      </c>
      <c r="B30" s="8" t="s">
        <v>212</v>
      </c>
      <c r="C30" s="23">
        <v>-33782.447221498856</v>
      </c>
      <c r="D30" s="23">
        <v>-3572.2471139184127</v>
      </c>
      <c r="E30" s="43">
        <v>8.4569177730940197</v>
      </c>
      <c r="F30" s="23">
        <v>-3162.4912685011404</v>
      </c>
      <c r="G30" s="43">
        <v>9.682226242954977</v>
      </c>
      <c r="H30" s="76"/>
      <c r="I30" s="23">
        <v>-47110</v>
      </c>
      <c r="J30" s="23">
        <v>-11912.321630980126</v>
      </c>
      <c r="K30" s="43">
        <v>2.9547286800485648</v>
      </c>
      <c r="L30" s="179"/>
      <c r="M30" s="45">
        <v>39</v>
      </c>
      <c r="N30" s="100">
        <v>-843.51466306821999</v>
      </c>
      <c r="O30" s="100">
        <v>-2530.5844238229756</v>
      </c>
      <c r="P30" s="100">
        <v>-1833.7278119394241</v>
      </c>
      <c r="Q30" s="100">
        <v>-1996.9433403197811</v>
      </c>
      <c r="R30" s="100">
        <v>-4600.480191601293</v>
      </c>
      <c r="S30" s="100">
        <v>183.29032167979312</v>
      </c>
      <c r="T30" s="100">
        <v>-9048.6826712500151</v>
      </c>
      <c r="U30" s="100">
        <v>-6867.7219490057241</v>
      </c>
      <c r="V30" s="100">
        <v>-1812.8246461347362</v>
      </c>
      <c r="W30" s="100">
        <v>-3050.2498709269771</v>
      </c>
      <c r="X30" s="100">
        <v>-3477</v>
      </c>
      <c r="Y30" s="100">
        <v>-3572.2471139184127</v>
      </c>
      <c r="Z30" s="100">
        <v>-5681</v>
      </c>
      <c r="AA30" s="100">
        <v>-4484.0615099999995</v>
      </c>
      <c r="AB30" s="100">
        <v>-3162.4912685011404</v>
      </c>
      <c r="AC30" s="100">
        <v>-33782.447221498856</v>
      </c>
    </row>
    <row r="31" spans="1:29" s="45" customFormat="1" ht="11.25" customHeight="1" x14ac:dyDescent="0.45">
      <c r="A31" s="8" t="s">
        <v>26</v>
      </c>
      <c r="B31" s="8" t="s">
        <v>213</v>
      </c>
      <c r="C31" s="23">
        <v>-231664.26838646748</v>
      </c>
      <c r="D31" s="23">
        <v>-47128.503290292152</v>
      </c>
      <c r="E31" s="43">
        <v>3.9155872181959843</v>
      </c>
      <c r="F31" s="23">
        <v>-49409.065783532526</v>
      </c>
      <c r="G31" s="43">
        <v>3.6886996285543718</v>
      </c>
      <c r="H31" s="76"/>
      <c r="I31" s="23">
        <v>-373318.39568000002</v>
      </c>
      <c r="J31" s="23">
        <v>-156850.32837094407</v>
      </c>
      <c r="K31" s="43">
        <v>1.3800931726270829</v>
      </c>
      <c r="L31" s="76"/>
      <c r="M31" s="45">
        <v>43</v>
      </c>
      <c r="N31" s="100">
        <v>-34207.221655260742</v>
      </c>
      <c r="O31" s="100">
        <v>-44102.499933819061</v>
      </c>
      <c r="P31" s="100">
        <v>-39124.755587685322</v>
      </c>
      <c r="Q31" s="100">
        <v>-41431.613845246153</v>
      </c>
      <c r="R31" s="100">
        <v>-39709.108993148984</v>
      </c>
      <c r="S31" s="100">
        <v>-32135.716274163904</v>
      </c>
      <c r="T31" s="100">
        <v>-36630.308436137639</v>
      </c>
      <c r="U31" s="100">
        <v>-43402.441694417845</v>
      </c>
      <c r="V31" s="100">
        <v>-36220.652095019876</v>
      </c>
      <c r="W31" s="100">
        <v>-31552.114831282059</v>
      </c>
      <c r="X31" s="100">
        <v>-41949.058154349965</v>
      </c>
      <c r="Y31" s="100">
        <v>-47128.503290292152</v>
      </c>
      <c r="Z31" s="100">
        <v>-39521</v>
      </c>
      <c r="AA31" s="100">
        <v>-52724.06151</v>
      </c>
      <c r="AB31" s="100">
        <v>-49409.065783532526</v>
      </c>
      <c r="AC31" s="100">
        <v>-231664.26838646748</v>
      </c>
    </row>
    <row r="32" spans="1:29" s="125" customFormat="1" ht="11.25" customHeight="1" x14ac:dyDescent="0.45">
      <c r="A32" s="46" t="s">
        <v>27</v>
      </c>
      <c r="B32" s="46" t="s">
        <v>27</v>
      </c>
      <c r="C32" s="25">
        <v>-181541.0065580674</v>
      </c>
      <c r="D32" s="25">
        <v>4437.2624657189735</v>
      </c>
      <c r="E32" s="42">
        <v>-41.912839382525043</v>
      </c>
      <c r="F32" s="25">
        <v>9210.3168164674571</v>
      </c>
      <c r="G32" s="42">
        <v>-20.710614756865226</v>
      </c>
      <c r="H32" s="53"/>
      <c r="I32" s="25">
        <v>-136753.75125159993</v>
      </c>
      <c r="J32" s="25">
        <v>59347.583730243401</v>
      </c>
      <c r="K32" s="42">
        <v>-3.304285072046</v>
      </c>
      <c r="L32" s="53"/>
      <c r="M32" s="45">
        <v>44</v>
      </c>
      <c r="N32" s="138">
        <v>25804.065927087329</v>
      </c>
      <c r="O32" s="138">
        <v>25455.988609239539</v>
      </c>
      <c r="P32" s="138">
        <v>20272.760958628649</v>
      </c>
      <c r="Q32" s="138">
        <v>17258.730363168892</v>
      </c>
      <c r="R32" s="138">
        <v>10407.552538733638</v>
      </c>
      <c r="S32" s="138">
        <v>19527.305062446554</v>
      </c>
      <c r="T32" s="138">
        <v>11188.301068818648</v>
      </c>
      <c r="U32" s="138">
        <v>-4738.5867714538108</v>
      </c>
      <c r="V32" s="138">
        <v>17909.496298234415</v>
      </c>
      <c r="W32" s="138">
        <v>23944.128627441416</v>
      </c>
      <c r="X32" s="138">
        <v>13056.696334699147</v>
      </c>
      <c r="Y32" s="138">
        <v>4437.2624657189735</v>
      </c>
      <c r="Z32" s="138">
        <v>27351</v>
      </c>
      <c r="AA32" s="138">
        <v>8225.9384900000005</v>
      </c>
      <c r="AB32" s="138">
        <v>9210.3168164674571</v>
      </c>
      <c r="AC32" s="138">
        <v>-181541.0065580674</v>
      </c>
    </row>
    <row r="33" spans="1:29" s="68" customFormat="1" ht="11.25" customHeight="1" x14ac:dyDescent="0.35">
      <c r="A33" s="50" t="s">
        <v>28</v>
      </c>
      <c r="B33" s="50" t="s">
        <v>214</v>
      </c>
      <c r="C33" s="21">
        <v>-0.85022050424761897</v>
      </c>
      <c r="D33" s="21">
        <v>1.990361860984553E-2</v>
      </c>
      <c r="E33" s="54">
        <v>-87</v>
      </c>
      <c r="F33" s="21">
        <v>4.1388167094525571E-2</v>
      </c>
      <c r="G33" s="54">
        <v>-89.2</v>
      </c>
      <c r="H33" s="44"/>
      <c r="I33" s="21">
        <v>-0.1568551660209512</v>
      </c>
      <c r="J33" s="21">
        <v>7.0830688527928551E-2</v>
      </c>
      <c r="K33" s="77">
        <v>-22.8</v>
      </c>
      <c r="L33" s="44"/>
      <c r="M33" s="66">
        <v>45</v>
      </c>
      <c r="N33" s="139">
        <v>0.1069846013487892</v>
      </c>
      <c r="O33" s="139">
        <v>8.9532977689314702E-2</v>
      </c>
      <c r="P33" s="139">
        <v>7.5671269157352103E-2</v>
      </c>
      <c r="Q33" s="139">
        <v>6.2197091646159219E-2</v>
      </c>
      <c r="R33" s="139">
        <v>4.2608451810039624E-2</v>
      </c>
      <c r="S33" s="139">
        <v>8.8868297767655216E-2</v>
      </c>
      <c r="T33" s="139">
        <v>4.5804831169747776E-2</v>
      </c>
      <c r="U33" s="139">
        <v>-2.1647090092041344E-2</v>
      </c>
      <c r="V33" s="139">
        <v>8.5470371821374777E-2</v>
      </c>
      <c r="W33" s="139">
        <v>0.12398668059695309</v>
      </c>
      <c r="X33" s="139">
        <v>6.1509705289803276E-2</v>
      </c>
      <c r="Y33" s="139">
        <v>1.990361860984553E-2</v>
      </c>
      <c r="Z33" s="139">
        <v>0.12807473484582427</v>
      </c>
      <c r="AA33" s="139">
        <v>3.7014594865795218E-2</v>
      </c>
      <c r="AB33" s="139">
        <v>4.1388167094525571E-2</v>
      </c>
      <c r="AC33" s="139">
        <v>-0.85022050424761897</v>
      </c>
    </row>
    <row r="34" spans="1:29" s="45" customFormat="1" ht="15.75" customHeight="1" x14ac:dyDescent="0.45">
      <c r="A34" s="117"/>
      <c r="B34" s="117"/>
      <c r="C34" s="130"/>
      <c r="D34" s="130"/>
      <c r="E34" s="173"/>
      <c r="F34" s="130"/>
      <c r="G34" s="173"/>
      <c r="H34" s="36"/>
      <c r="I34" s="130"/>
      <c r="J34" s="130"/>
      <c r="K34" s="173"/>
      <c r="L34" s="180"/>
      <c r="N34" s="101"/>
      <c r="O34" s="101"/>
      <c r="P34" s="101"/>
      <c r="Q34" s="101"/>
      <c r="R34" s="101"/>
      <c r="S34" s="101"/>
      <c r="T34" s="101"/>
      <c r="U34" s="101"/>
      <c r="V34" s="101"/>
      <c r="W34" s="101"/>
      <c r="X34" s="101"/>
      <c r="Y34" s="101"/>
      <c r="Z34" s="101"/>
      <c r="AA34" s="101"/>
      <c r="AB34" s="101"/>
      <c r="AC34" s="101"/>
    </row>
    <row r="35" spans="1:29" s="45" customFormat="1" ht="11.25" customHeight="1" x14ac:dyDescent="0.45">
      <c r="A35" s="8" t="s">
        <v>29</v>
      </c>
      <c r="B35" s="8" t="s">
        <v>215</v>
      </c>
      <c r="C35" s="23">
        <v>44273</v>
      </c>
      <c r="D35" s="23">
        <v>48308.77704302952</v>
      </c>
      <c r="E35" s="43">
        <v>-8.354127945393397E-2</v>
      </c>
      <c r="F35" s="23">
        <v>46749</v>
      </c>
      <c r="G35" s="43">
        <v>-5.2963699758283633E-2</v>
      </c>
      <c r="H35" s="36"/>
      <c r="I35" s="23">
        <v>191284</v>
      </c>
      <c r="J35" s="23">
        <v>200363.83531027127</v>
      </c>
      <c r="K35" s="43">
        <v>-4.5316737405284746E-2</v>
      </c>
      <c r="L35" s="36"/>
      <c r="M35" s="45">
        <v>47</v>
      </c>
      <c r="N35" s="100">
        <v>39503.807627905859</v>
      </c>
      <c r="O35" s="100">
        <v>41933.082565574441</v>
      </c>
      <c r="P35" s="100">
        <v>42351.156154803939</v>
      </c>
      <c r="Q35" s="100">
        <v>44718.654164705782</v>
      </c>
      <c r="R35" s="100">
        <v>47064.909054062111</v>
      </c>
      <c r="S35" s="100">
        <v>49037.158574510569</v>
      </c>
      <c r="T35" s="100">
        <v>49147.428707072759</v>
      </c>
      <c r="U35" s="100">
        <v>49973.887686202215</v>
      </c>
      <c r="V35" s="100">
        <v>50276.120543268407</v>
      </c>
      <c r="W35" s="100">
        <v>50665.581432609732</v>
      </c>
      <c r="X35" s="100">
        <v>51113.356291363605</v>
      </c>
      <c r="Y35" s="100">
        <v>48308.77704302952</v>
      </c>
      <c r="Z35" s="100">
        <v>50847</v>
      </c>
      <c r="AA35" s="100">
        <v>50847</v>
      </c>
      <c r="AB35" s="100">
        <v>49415</v>
      </c>
      <c r="AC35" s="100">
        <v>44273</v>
      </c>
    </row>
    <row r="36" spans="1:29" s="125" customFormat="1" ht="11.25" customHeight="1" x14ac:dyDescent="0.45">
      <c r="A36" s="46" t="s">
        <v>30</v>
      </c>
      <c r="B36" s="46" t="s">
        <v>30</v>
      </c>
      <c r="C36" s="25">
        <v>-137268.0065580674</v>
      </c>
      <c r="D36" s="25">
        <v>52746.039508748494</v>
      </c>
      <c r="E36" s="42">
        <v>-3.6024324828274552</v>
      </c>
      <c r="F36" s="25">
        <v>55959.316816467457</v>
      </c>
      <c r="G36" s="42">
        <v>-3.4529964689932164</v>
      </c>
      <c r="H36" s="53"/>
      <c r="I36" s="25">
        <v>54530.248748400074</v>
      </c>
      <c r="J36" s="25">
        <v>259711.41904051468</v>
      </c>
      <c r="K36" s="42">
        <v>-0.79003522852457475</v>
      </c>
      <c r="L36" s="53"/>
      <c r="M36" s="45">
        <v>48</v>
      </c>
      <c r="N36" s="138">
        <v>65307.873554993203</v>
      </c>
      <c r="O36" s="138">
        <v>67389.071174813987</v>
      </c>
      <c r="P36" s="138">
        <v>62623.917113432581</v>
      </c>
      <c r="Q36" s="138">
        <v>61977.384527874674</v>
      </c>
      <c r="R36" s="138">
        <v>57472.461592795749</v>
      </c>
      <c r="S36" s="138">
        <v>68564.463636957124</v>
      </c>
      <c r="T36" s="138">
        <v>60335.729775891406</v>
      </c>
      <c r="U36" s="138">
        <v>45235.300914748404</v>
      </c>
      <c r="V36" s="138">
        <v>68185.616841502822</v>
      </c>
      <c r="W36" s="138">
        <v>74609.710060051148</v>
      </c>
      <c r="X36" s="138">
        <v>64170.052626062752</v>
      </c>
      <c r="Y36" s="138">
        <v>52746.039508748494</v>
      </c>
      <c r="Z36" s="138">
        <v>78198</v>
      </c>
      <c r="AA36" s="138">
        <v>78198</v>
      </c>
      <c r="AB36" s="138">
        <v>57640.93849</v>
      </c>
      <c r="AC36" s="138">
        <v>-137268.0065580674</v>
      </c>
    </row>
    <row r="37" spans="1:29" s="68" customFormat="1" ht="11.25" customHeight="1" x14ac:dyDescent="0.35">
      <c r="A37" s="50" t="s">
        <v>31</v>
      </c>
      <c r="B37" s="50" t="s">
        <v>216</v>
      </c>
      <c r="C37" s="21">
        <v>-0.64287444454339016</v>
      </c>
      <c r="D37" s="21">
        <v>0.23659566268002316</v>
      </c>
      <c r="E37" s="54">
        <v>-87.9</v>
      </c>
      <c r="F37" s="21">
        <v>0.2514629627891295</v>
      </c>
      <c r="G37" s="54">
        <v>-89.4</v>
      </c>
      <c r="H37" s="44"/>
      <c r="I37" s="21">
        <v>6.2545642385031033E-2</v>
      </c>
      <c r="J37" s="21">
        <v>0.30996272254013774</v>
      </c>
      <c r="K37" s="77">
        <v>-24.7</v>
      </c>
      <c r="L37" s="44"/>
      <c r="M37" s="66">
        <v>49</v>
      </c>
      <c r="N37" s="139">
        <v>0.27076883298006443</v>
      </c>
      <c r="O37" s="139">
        <v>0.23701865594834209</v>
      </c>
      <c r="P37" s="139">
        <v>0.23375362128764643</v>
      </c>
      <c r="Q37" s="139">
        <v>0.22335438264310919</v>
      </c>
      <c r="R37" s="139">
        <v>0.23529188068638426</v>
      </c>
      <c r="S37" s="139">
        <v>0.31203523227005209</v>
      </c>
      <c r="T37" s="139">
        <v>0.27699458470102312</v>
      </c>
      <c r="U37" s="139">
        <v>0.20664655549648908</v>
      </c>
      <c r="V37" s="139">
        <v>0.32540557965818234</v>
      </c>
      <c r="W37" s="139">
        <v>0.38634148832816917</v>
      </c>
      <c r="X37" s="139">
        <v>0.30230319556185309</v>
      </c>
      <c r="Y37" s="139">
        <v>0.23659566268002316</v>
      </c>
      <c r="Z37" s="139">
        <v>0.3661726487321767</v>
      </c>
      <c r="AA37" s="139">
        <v>0.3661726487321767</v>
      </c>
      <c r="AB37" s="139">
        <v>0.25936930946970549</v>
      </c>
      <c r="AC37" s="139">
        <v>-0.64287444454339016</v>
      </c>
    </row>
    <row r="38" spans="1:29" s="45" customFormat="1" ht="11.25" customHeight="1" x14ac:dyDescent="0.45">
      <c r="A38" s="8"/>
      <c r="B38" s="8"/>
      <c r="C38" s="23"/>
      <c r="D38" s="23"/>
      <c r="E38" s="173"/>
      <c r="F38" s="23"/>
      <c r="G38" s="173"/>
      <c r="H38" s="36"/>
      <c r="I38" s="19"/>
      <c r="J38" s="19"/>
      <c r="K38" s="36"/>
      <c r="L38" s="36"/>
      <c r="N38" s="101"/>
      <c r="O38" s="101"/>
      <c r="P38" s="101"/>
      <c r="Q38" s="101"/>
      <c r="R38" s="101"/>
      <c r="S38" s="101"/>
      <c r="T38" s="101"/>
      <c r="U38" s="101"/>
      <c r="V38" s="101"/>
      <c r="W38" s="101"/>
      <c r="X38" s="101"/>
      <c r="Y38" s="101"/>
      <c r="Z38" s="101"/>
      <c r="AA38" s="101"/>
      <c r="AB38" s="101"/>
      <c r="AC38" s="101"/>
    </row>
    <row r="39" spans="1:29" s="45" customFormat="1" ht="11.25" customHeight="1" x14ac:dyDescent="0.45">
      <c r="A39" s="8" t="s">
        <v>32</v>
      </c>
      <c r="B39" s="8" t="s">
        <v>217</v>
      </c>
      <c r="C39" s="23">
        <v>192800</v>
      </c>
      <c r="D39" s="23">
        <v>10519.331840000001</v>
      </c>
      <c r="E39" s="43">
        <v>17.328160279807275</v>
      </c>
      <c r="F39" s="23">
        <v>3711</v>
      </c>
      <c r="G39" s="43">
        <v>50.953651306925359</v>
      </c>
      <c r="H39" s="36"/>
      <c r="I39" s="23">
        <v>203803.40494000001</v>
      </c>
      <c r="J39" s="23">
        <v>11694.271430000001</v>
      </c>
      <c r="K39" s="43">
        <v>16.42762737806574</v>
      </c>
      <c r="L39" s="36"/>
      <c r="M39" s="45">
        <v>56</v>
      </c>
      <c r="N39" s="100">
        <v>0</v>
      </c>
      <c r="O39" s="100">
        <v>0</v>
      </c>
      <c r="P39" s="100">
        <v>30.320699999999999</v>
      </c>
      <c r="Q39" s="100">
        <v>120.90379000000001</v>
      </c>
      <c r="R39" s="100">
        <v>0</v>
      </c>
      <c r="S39" s="100">
        <v>0</v>
      </c>
      <c r="T39" s="100">
        <v>0</v>
      </c>
      <c r="U39" s="100">
        <v>0</v>
      </c>
      <c r="V39" s="100">
        <v>0</v>
      </c>
      <c r="W39" s="100">
        <v>88.924509999999998</v>
      </c>
      <c r="X39" s="100">
        <v>1086.0150800000001</v>
      </c>
      <c r="Y39" s="100">
        <v>10519.331840000001</v>
      </c>
      <c r="Z39" s="100">
        <v>129.91494</v>
      </c>
      <c r="AA39" s="100">
        <v>7162.49</v>
      </c>
      <c r="AB39" s="100">
        <v>3711</v>
      </c>
      <c r="AC39" s="100">
        <v>192800</v>
      </c>
    </row>
    <row r="40" spans="1:29" s="125" customFormat="1" ht="11.25" customHeight="1" x14ac:dyDescent="0.45">
      <c r="A40" s="46" t="s">
        <v>33</v>
      </c>
      <c r="B40" s="46" t="s">
        <v>218</v>
      </c>
      <c r="C40" s="25">
        <v>55531.993441932602</v>
      </c>
      <c r="D40" s="25">
        <v>63265.371348748493</v>
      </c>
      <c r="E40" s="42">
        <v>-0.12223713766233779</v>
      </c>
      <c r="F40" s="25">
        <v>59670.316816467457</v>
      </c>
      <c r="G40" s="42">
        <v>-6.9353132266138484E-2</v>
      </c>
      <c r="H40" s="53"/>
      <c r="I40" s="25">
        <v>258333.65368840005</v>
      </c>
      <c r="J40" s="25">
        <v>271405.69047051464</v>
      </c>
      <c r="K40" s="42">
        <v>-4.8164195671257404E-2</v>
      </c>
      <c r="L40" s="181"/>
      <c r="M40" s="45">
        <v>57</v>
      </c>
      <c r="N40" s="138">
        <v>65307.873554993203</v>
      </c>
      <c r="O40" s="138">
        <v>67389.071174813987</v>
      </c>
      <c r="P40" s="138">
        <v>62654.237813432577</v>
      </c>
      <c r="Q40" s="138">
        <v>62098.288317874671</v>
      </c>
      <c r="R40" s="138">
        <v>57472.461592795749</v>
      </c>
      <c r="S40" s="138">
        <v>68564.463636957124</v>
      </c>
      <c r="T40" s="138">
        <v>60335.729775891406</v>
      </c>
      <c r="U40" s="138">
        <v>45235.300914748404</v>
      </c>
      <c r="V40" s="138">
        <v>68185.616841502822</v>
      </c>
      <c r="W40" s="138">
        <v>74698.634570051145</v>
      </c>
      <c r="X40" s="138">
        <v>65256.067706062749</v>
      </c>
      <c r="Y40" s="138">
        <v>63265.371348748493</v>
      </c>
      <c r="Z40" s="138">
        <v>78327.914940000002</v>
      </c>
      <c r="AA40" s="138">
        <v>64803.428489999998</v>
      </c>
      <c r="AB40" s="138">
        <v>59670.316816467457</v>
      </c>
      <c r="AC40" s="138">
        <v>55531.993441932602</v>
      </c>
    </row>
    <row r="41" spans="1:29" s="68" customFormat="1" ht="12" x14ac:dyDescent="0.35">
      <c r="A41" s="50" t="s">
        <v>34</v>
      </c>
      <c r="B41" s="50" t="s">
        <v>219</v>
      </c>
      <c r="C41" s="21">
        <v>0.26007589338210191</v>
      </c>
      <c r="D41" s="21">
        <v>0.28378078427049003</v>
      </c>
      <c r="E41" s="54">
        <v>-2.4</v>
      </c>
      <c r="F41" s="21">
        <v>0.26813898937414044</v>
      </c>
      <c r="G41" s="54">
        <v>-0.8</v>
      </c>
      <c r="H41" s="44"/>
      <c r="I41" s="21">
        <v>0.29630608131211195</v>
      </c>
      <c r="J41" s="21">
        <v>0.32391970688821786</v>
      </c>
      <c r="K41" s="77">
        <v>-2.8</v>
      </c>
      <c r="L41" s="44"/>
      <c r="M41" s="66">
        <v>58</v>
      </c>
      <c r="N41" s="139">
        <v>0.27076883298006443</v>
      </c>
      <c r="O41" s="139">
        <v>0.23701865594834209</v>
      </c>
      <c r="P41" s="139">
        <v>0.23386679806980359</v>
      </c>
      <c r="Q41" s="139">
        <v>0.22379009627607988</v>
      </c>
      <c r="R41" s="139">
        <v>0.23529188068638426</v>
      </c>
      <c r="S41" s="139">
        <v>0.31203523227005209</v>
      </c>
      <c r="T41" s="139">
        <v>0.27699458470102312</v>
      </c>
      <c r="U41" s="139">
        <v>0.20664655549648908</v>
      </c>
      <c r="V41" s="139">
        <v>0.32540557965818234</v>
      </c>
      <c r="W41" s="139">
        <v>0.38680195423152947</v>
      </c>
      <c r="X41" s="139">
        <v>0.30741938006968722</v>
      </c>
      <c r="Y41" s="139">
        <v>0.28378078427049003</v>
      </c>
      <c r="Z41" s="139">
        <v>0.36678099290580884</v>
      </c>
      <c r="AA41" s="139">
        <v>0.29159866128197626</v>
      </c>
      <c r="AB41" s="139">
        <v>0.26813898937414044</v>
      </c>
      <c r="AC41" s="139">
        <v>0.26007589338210191</v>
      </c>
    </row>
    <row r="42" spans="1:29" s="45" customFormat="1" ht="6.75" customHeight="1" x14ac:dyDescent="0.45">
      <c r="A42" s="8"/>
      <c r="B42" s="8"/>
      <c r="C42" s="34"/>
      <c r="D42" s="34"/>
      <c r="E42" s="36"/>
      <c r="F42" s="34"/>
      <c r="G42" s="43"/>
      <c r="H42" s="36"/>
      <c r="I42" s="19"/>
      <c r="J42" s="19"/>
      <c r="K42" s="43"/>
      <c r="L42" s="36"/>
      <c r="N42" s="141"/>
      <c r="O42" s="141"/>
      <c r="P42" s="141"/>
      <c r="Q42" s="141"/>
      <c r="R42" s="141"/>
      <c r="S42" s="141"/>
      <c r="T42" s="141"/>
      <c r="U42" s="141"/>
      <c r="V42" s="141"/>
      <c r="W42" s="141"/>
      <c r="X42" s="141"/>
      <c r="Y42" s="141"/>
      <c r="Z42" s="141"/>
      <c r="AA42" s="141"/>
      <c r="AB42" s="141"/>
      <c r="AC42" s="141"/>
    </row>
    <row r="43" spans="1:29" s="45" customFormat="1" ht="11.25" customHeight="1" outlineLevel="1" x14ac:dyDescent="0.45">
      <c r="A43" s="8" t="s">
        <v>35</v>
      </c>
      <c r="B43" s="8" t="s">
        <v>362</v>
      </c>
      <c r="C43" s="23">
        <v>185</v>
      </c>
      <c r="D43" s="23">
        <v>1202.8645801719763</v>
      </c>
      <c r="E43" s="43">
        <v>-0.84620047588935565</v>
      </c>
      <c r="F43" s="23">
        <v>1256</v>
      </c>
      <c r="G43" s="43">
        <v>-0.85270700636942676</v>
      </c>
      <c r="H43" s="131"/>
      <c r="I43" s="23">
        <v>6756</v>
      </c>
      <c r="J43" s="23">
        <v>6734.5024226034202</v>
      </c>
      <c r="K43" s="43">
        <v>3.1921552696196898E-3</v>
      </c>
      <c r="L43" s="23"/>
      <c r="M43" s="45">
        <v>60</v>
      </c>
      <c r="N43" s="100">
        <v>33649.125027961934</v>
      </c>
      <c r="O43" s="100">
        <v>17189.615822876902</v>
      </c>
      <c r="P43" s="100">
        <v>5999.5955444161864</v>
      </c>
      <c r="Q43" s="100">
        <v>4295.5733809352623</v>
      </c>
      <c r="R43" s="100">
        <v>2636.5183315159002</v>
      </c>
      <c r="S43" s="100">
        <v>4146.2834792252897</v>
      </c>
      <c r="T43" s="100">
        <v>3867.1377915818593</v>
      </c>
      <c r="U43" s="100">
        <v>4014.7066171766</v>
      </c>
      <c r="V43" s="100">
        <v>917.75916381084016</v>
      </c>
      <c r="W43" s="100">
        <v>2482.3170072627272</v>
      </c>
      <c r="X43" s="100">
        <v>2131.561671357877</v>
      </c>
      <c r="Y43" s="100">
        <v>1202.8645801719763</v>
      </c>
      <c r="Z43" s="100">
        <v>3125</v>
      </c>
      <c r="AA43" s="100">
        <v>2190</v>
      </c>
      <c r="AB43" s="100">
        <v>1256</v>
      </c>
      <c r="AC43" s="100">
        <v>185</v>
      </c>
    </row>
    <row r="44" spans="1:29" s="45" customFormat="1" ht="11.25" customHeight="1" outlineLevel="1" x14ac:dyDescent="0.45">
      <c r="A44" s="8" t="s">
        <v>36</v>
      </c>
      <c r="B44" s="8" t="s">
        <v>363</v>
      </c>
      <c r="C44" s="23">
        <v>0</v>
      </c>
      <c r="D44" s="23">
        <v>1294.0244299999999</v>
      </c>
      <c r="E44" s="43">
        <v>-1</v>
      </c>
      <c r="F44" s="23">
        <v>22</v>
      </c>
      <c r="G44" s="43">
        <v>-1</v>
      </c>
      <c r="H44" s="131"/>
      <c r="I44" s="23">
        <v>153</v>
      </c>
      <c r="J44" s="23">
        <v>6727.4744199999986</v>
      </c>
      <c r="K44" s="43">
        <v>-0.97725743860948044</v>
      </c>
      <c r="L44" s="23"/>
      <c r="M44" s="45">
        <v>61</v>
      </c>
      <c r="N44" s="100">
        <v>1028.4700400000002</v>
      </c>
      <c r="O44" s="100">
        <v>15437.22042</v>
      </c>
      <c r="P44" s="100">
        <v>7761.5054299999993</v>
      </c>
      <c r="Q44" s="100">
        <v>7523.79792</v>
      </c>
      <c r="R44" s="100">
        <v>4839.1085399999993</v>
      </c>
      <c r="S44" s="100">
        <v>4268.0169299999998</v>
      </c>
      <c r="T44" s="100">
        <v>4346.9006800000006</v>
      </c>
      <c r="U44" s="100">
        <v>1885.2163799999998</v>
      </c>
      <c r="V44" s="100">
        <v>2372.4441000000002</v>
      </c>
      <c r="W44" s="100">
        <v>2725.2226099999998</v>
      </c>
      <c r="X44" s="100">
        <v>334.78328000000005</v>
      </c>
      <c r="Y44" s="100">
        <v>1294.0244299999999</v>
      </c>
      <c r="Z44" s="100">
        <v>88</v>
      </c>
      <c r="AA44" s="100">
        <v>43</v>
      </c>
      <c r="AB44" s="100">
        <v>22</v>
      </c>
      <c r="AC44" s="100">
        <v>0</v>
      </c>
    </row>
    <row r="45" spans="1:29" s="45" customFormat="1" ht="11.25" customHeight="1" outlineLevel="1" x14ac:dyDescent="0.45">
      <c r="A45" s="8" t="s">
        <v>37</v>
      </c>
      <c r="B45" s="8" t="s">
        <v>364</v>
      </c>
      <c r="C45" s="23">
        <v>-8184</v>
      </c>
      <c r="D45" s="23">
        <v>54531</v>
      </c>
      <c r="E45" s="43">
        <v>-1.150079771139352</v>
      </c>
      <c r="F45" s="23">
        <v>18155</v>
      </c>
      <c r="G45" s="43">
        <v>-1.4507849077389148</v>
      </c>
      <c r="H45" s="131"/>
      <c r="I45" s="23">
        <v>19593</v>
      </c>
      <c r="J45" s="23">
        <v>88023.138390000007</v>
      </c>
      <c r="K45" s="43">
        <v>-0.77741079949694347</v>
      </c>
      <c r="L45" s="23"/>
      <c r="M45" s="45">
        <v>62</v>
      </c>
      <c r="N45" s="100">
        <v>5193.5968000000003</v>
      </c>
      <c r="O45" s="100">
        <v>7884.4147599999978</v>
      </c>
      <c r="P45" s="100">
        <v>10058.970570000001</v>
      </c>
      <c r="Q45" s="100">
        <v>8348.4939799999993</v>
      </c>
      <c r="R45" s="100">
        <v>7883.3108240179999</v>
      </c>
      <c r="S45" s="100">
        <v>8240.3730094245002</v>
      </c>
      <c r="T45" s="100">
        <v>8869.7284799999998</v>
      </c>
      <c r="U45" s="100">
        <v>9369.7332016137498</v>
      </c>
      <c r="V45" s="100">
        <v>10676.727770000001</v>
      </c>
      <c r="W45" s="100">
        <v>12407.611939999999</v>
      </c>
      <c r="X45" s="100">
        <v>10407.79868</v>
      </c>
      <c r="Y45" s="100">
        <v>54531</v>
      </c>
      <c r="Z45" s="100">
        <v>4888</v>
      </c>
      <c r="AA45" s="100">
        <v>4734</v>
      </c>
      <c r="AB45" s="100">
        <v>18155</v>
      </c>
      <c r="AC45" s="100">
        <v>-8184</v>
      </c>
    </row>
    <row r="46" spans="1:29" s="45" customFormat="1" ht="11.25" customHeight="1" outlineLevel="1" x14ac:dyDescent="0.45">
      <c r="A46" s="8" t="s">
        <v>38</v>
      </c>
      <c r="B46" s="8" t="s">
        <v>365</v>
      </c>
      <c r="C46" s="23">
        <v>5776.193580000001</v>
      </c>
      <c r="D46" s="23">
        <v>1289.80015</v>
      </c>
      <c r="E46" s="43">
        <v>3.4783632410028797</v>
      </c>
      <c r="F46" s="23">
        <v>5891.40056</v>
      </c>
      <c r="G46" s="43">
        <v>-1.9555108980741087E-2</v>
      </c>
      <c r="H46" s="131"/>
      <c r="I46" s="23">
        <v>17838.594140000001</v>
      </c>
      <c r="J46" s="23">
        <v>4580.01559</v>
      </c>
      <c r="K46" s="43">
        <v>2.8948762923315727</v>
      </c>
      <c r="L46" s="23"/>
      <c r="M46" s="45">
        <v>63</v>
      </c>
      <c r="N46" s="100">
        <v>3578.6667600000005</v>
      </c>
      <c r="O46" s="100">
        <v>1901.54871</v>
      </c>
      <c r="P46" s="100">
        <v>15520.856020000001</v>
      </c>
      <c r="Q46" s="100">
        <v>14079.324920000001</v>
      </c>
      <c r="R46" s="100">
        <v>6646.361039999998</v>
      </c>
      <c r="S46" s="100">
        <v>3193.0515500000001</v>
      </c>
      <c r="T46" s="100">
        <v>1701.3077499999999</v>
      </c>
      <c r="U46" s="100">
        <v>2113.5009700000001</v>
      </c>
      <c r="V46" s="100">
        <v>1671.2926000000002</v>
      </c>
      <c r="W46" s="100">
        <v>1099.9831799999999</v>
      </c>
      <c r="X46" s="100">
        <v>516.93966</v>
      </c>
      <c r="Y46" s="100">
        <v>1289.80015</v>
      </c>
      <c r="Z46" s="100">
        <v>2361</v>
      </c>
      <c r="AA46" s="100">
        <v>3810</v>
      </c>
      <c r="AB46" s="100">
        <v>5891.40056</v>
      </c>
      <c r="AC46" s="100">
        <v>5776.193580000001</v>
      </c>
    </row>
    <row r="47" spans="1:29" s="45" customFormat="1" ht="11.25" customHeight="1" outlineLevel="1" x14ac:dyDescent="0.45">
      <c r="A47" s="8" t="s">
        <v>39</v>
      </c>
      <c r="B47" s="8" t="s">
        <v>366</v>
      </c>
      <c r="C47" s="23">
        <v>4071</v>
      </c>
      <c r="D47" s="23">
        <v>2703.4169585417226</v>
      </c>
      <c r="E47" s="43">
        <v>0.5058720361789768</v>
      </c>
      <c r="F47" s="23">
        <v>1399</v>
      </c>
      <c r="G47" s="43">
        <v>1.9099356683345246</v>
      </c>
      <c r="H47" s="131"/>
      <c r="I47" s="23">
        <v>14292</v>
      </c>
      <c r="J47" s="23">
        <v>7055.780412838445</v>
      </c>
      <c r="K47" s="43">
        <v>1.0255732411959406</v>
      </c>
      <c r="L47" s="23"/>
      <c r="M47" s="45">
        <v>64</v>
      </c>
      <c r="N47" s="100">
        <v>765.27052998537329</v>
      </c>
      <c r="O47" s="100">
        <v>384.61678543377138</v>
      </c>
      <c r="P47" s="100">
        <v>2959.2477383991131</v>
      </c>
      <c r="Q47" s="100">
        <v>1031.0956998357033</v>
      </c>
      <c r="R47" s="100">
        <v>564.34499481184469</v>
      </c>
      <c r="S47" s="100">
        <v>1291.1364052709746</v>
      </c>
      <c r="T47" s="100">
        <v>4370.9393030049887</v>
      </c>
      <c r="U47" s="100">
        <v>4141.7549577513573</v>
      </c>
      <c r="V47" s="100">
        <v>1612.0306000132005</v>
      </c>
      <c r="W47" s="100">
        <v>1036.439400058197</v>
      </c>
      <c r="X47" s="100">
        <v>1706.8934542253248</v>
      </c>
      <c r="Y47" s="100">
        <v>2703.4169585417226</v>
      </c>
      <c r="Z47" s="100">
        <v>2774.9099641090834</v>
      </c>
      <c r="AA47" s="100">
        <v>6047.0900358909166</v>
      </c>
      <c r="AB47" s="100">
        <v>1399</v>
      </c>
      <c r="AC47" s="100">
        <v>4071</v>
      </c>
    </row>
    <row r="48" spans="1:29" s="125" customFormat="1" ht="11.25" customHeight="1" outlineLevel="1" x14ac:dyDescent="0.45">
      <c r="A48" s="13" t="s">
        <v>40</v>
      </c>
      <c r="B48" s="13" t="s">
        <v>367</v>
      </c>
      <c r="C48" s="24">
        <v>1848.193580000001</v>
      </c>
      <c r="D48" s="24">
        <v>61021.106118713702</v>
      </c>
      <c r="E48" s="155">
        <v>-0.96971222421952774</v>
      </c>
      <c r="F48" s="24">
        <v>26723.400560000002</v>
      </c>
      <c r="G48" s="52">
        <v>-0.93083988035690313</v>
      </c>
      <c r="H48" s="32"/>
      <c r="I48" s="24">
        <v>58632.594140000001</v>
      </c>
      <c r="J48" s="24">
        <v>113120.91123544186</v>
      </c>
      <c r="K48" s="52">
        <v>-0.48168209131584638</v>
      </c>
      <c r="L48" s="23"/>
      <c r="M48" s="45">
        <v>65</v>
      </c>
      <c r="N48" s="140">
        <v>44215.129157947304</v>
      </c>
      <c r="O48" s="140">
        <v>42797.416498310675</v>
      </c>
      <c r="P48" s="140">
        <v>42300.175302815303</v>
      </c>
      <c r="Q48" s="140">
        <v>35278.285900770963</v>
      </c>
      <c r="R48" s="140">
        <v>22569.643730345742</v>
      </c>
      <c r="S48" s="140">
        <v>21138.861373920765</v>
      </c>
      <c r="T48" s="140">
        <v>23156.014004586847</v>
      </c>
      <c r="U48" s="140">
        <v>21524.912126541705</v>
      </c>
      <c r="V48" s="140">
        <v>17250.254233824042</v>
      </c>
      <c r="W48" s="140">
        <v>19751.57413732092</v>
      </c>
      <c r="X48" s="140">
        <v>15097.976745583203</v>
      </c>
      <c r="Y48" s="140">
        <v>61021.106118713702</v>
      </c>
      <c r="Z48" s="140">
        <v>13236.909964109083</v>
      </c>
      <c r="AA48" s="140">
        <v>16824.090035890917</v>
      </c>
      <c r="AB48" s="140">
        <v>26723.400560000002</v>
      </c>
      <c r="AC48" s="140">
        <v>1848.193580000001</v>
      </c>
    </row>
    <row r="49" spans="1:29" s="45" customFormat="1" ht="11.25" customHeight="1" outlineLevel="1" x14ac:dyDescent="0.45">
      <c r="A49" s="8" t="s">
        <v>35</v>
      </c>
      <c r="B49" s="8" t="s">
        <v>362</v>
      </c>
      <c r="C49" s="23">
        <v>-1433</v>
      </c>
      <c r="D49" s="23">
        <v>-5649.5386629208788</v>
      </c>
      <c r="E49" s="43">
        <v>-0.7463509703181459</v>
      </c>
      <c r="F49" s="23">
        <v>-934.84499000000005</v>
      </c>
      <c r="G49" s="43">
        <v>0.53287445012675305</v>
      </c>
      <c r="H49" s="131"/>
      <c r="I49" s="23">
        <v>-3599.8449900000001</v>
      </c>
      <c r="J49" s="23">
        <v>-21462.791234817683</v>
      </c>
      <c r="K49" s="43">
        <v>-0.83227507780254573</v>
      </c>
      <c r="L49" s="23"/>
      <c r="M49" s="45">
        <v>66</v>
      </c>
      <c r="N49" s="100">
        <v>-24400.454040000001</v>
      </c>
      <c r="O49" s="100">
        <v>-23273.647210000003</v>
      </c>
      <c r="P49" s="100">
        <v>-6447.1597999999985</v>
      </c>
      <c r="Q49" s="100">
        <v>-7371.0500459466066</v>
      </c>
      <c r="R49" s="100">
        <v>-1153.9131597441599</v>
      </c>
      <c r="S49" s="100">
        <v>-48.96236707002538</v>
      </c>
      <c r="T49" s="100">
        <v>-6277.0677406277209</v>
      </c>
      <c r="U49" s="100">
        <v>-2098.8355900265606</v>
      </c>
      <c r="V49" s="100">
        <v>-4457.96440096075</v>
      </c>
      <c r="W49" s="100">
        <v>-8370.6267491826438</v>
      </c>
      <c r="X49" s="100">
        <v>-2984.6614217534075</v>
      </c>
      <c r="Y49" s="100">
        <v>-5649.5386629208788</v>
      </c>
      <c r="Z49" s="100">
        <v>-547</v>
      </c>
      <c r="AA49" s="100">
        <v>-685</v>
      </c>
      <c r="AB49" s="100">
        <v>-934.84499000000005</v>
      </c>
      <c r="AC49" s="100">
        <v>-1433</v>
      </c>
    </row>
    <row r="50" spans="1:29" s="45" customFormat="1" ht="11.25" customHeight="1" outlineLevel="1" x14ac:dyDescent="0.45">
      <c r="A50" s="8" t="s">
        <v>36</v>
      </c>
      <c r="B50" s="8" t="s">
        <v>363</v>
      </c>
      <c r="C50" s="23">
        <v>0.49606999999991785</v>
      </c>
      <c r="D50" s="23">
        <v>-348.48749999999995</v>
      </c>
      <c r="E50" s="43">
        <v>-1.0014234943864555</v>
      </c>
      <c r="F50" s="23">
        <v>-23.496069999999918</v>
      </c>
      <c r="G50" s="43">
        <v>-1.0211128924964865</v>
      </c>
      <c r="H50" s="131"/>
      <c r="I50" s="23">
        <v>-750</v>
      </c>
      <c r="J50" s="23">
        <v>-4091.2917299999999</v>
      </c>
      <c r="K50" s="43">
        <v>-0.81668381296290504</v>
      </c>
      <c r="L50" s="23"/>
      <c r="M50" s="45">
        <v>67</v>
      </c>
      <c r="N50" s="100">
        <v>-28752.022239999998</v>
      </c>
      <c r="O50" s="100">
        <v>-10817.949180000003</v>
      </c>
      <c r="P50" s="100">
        <v>-10827.797549999999</v>
      </c>
      <c r="Q50" s="100">
        <v>-9749.8350399999999</v>
      </c>
      <c r="R50" s="100">
        <v>-9124.0052199999991</v>
      </c>
      <c r="S50" s="100">
        <v>-8940.5753799999984</v>
      </c>
      <c r="T50" s="100">
        <v>-3464.4723899999995</v>
      </c>
      <c r="U50" s="100">
        <v>-3481.3838900000001</v>
      </c>
      <c r="V50" s="100">
        <v>-2005.5968200000002</v>
      </c>
      <c r="W50" s="100">
        <v>-1121.3139999999999</v>
      </c>
      <c r="X50" s="100">
        <v>-614.8934099999999</v>
      </c>
      <c r="Y50" s="100">
        <v>-348.48749999999995</v>
      </c>
      <c r="Z50" s="100">
        <v>-568.17929000000004</v>
      </c>
      <c r="AA50" s="100">
        <v>-158.82070999999996</v>
      </c>
      <c r="AB50" s="100">
        <v>-23.496069999999918</v>
      </c>
      <c r="AC50" s="100">
        <v>0.49606999999991785</v>
      </c>
    </row>
    <row r="51" spans="1:29" s="45" customFormat="1" ht="11.25" customHeight="1" outlineLevel="1" x14ac:dyDescent="0.45">
      <c r="A51" s="8" t="s">
        <v>41</v>
      </c>
      <c r="B51" s="8" t="s">
        <v>368</v>
      </c>
      <c r="C51" s="23">
        <v>-22696</v>
      </c>
      <c r="D51" s="23">
        <v>-19110</v>
      </c>
      <c r="E51" s="43">
        <v>0.18765044479330184</v>
      </c>
      <c r="F51" s="23">
        <v>-25454</v>
      </c>
      <c r="G51" s="43">
        <v>-0.10835232183546795</v>
      </c>
      <c r="H51" s="131"/>
      <c r="I51" s="23">
        <v>-91633</v>
      </c>
      <c r="J51" s="23">
        <v>-72946.278920000012</v>
      </c>
      <c r="K51" s="43">
        <v>0.25617099811895372</v>
      </c>
      <c r="L51" s="23"/>
      <c r="M51" s="45">
        <v>68</v>
      </c>
      <c r="N51" s="100">
        <v>-15654.51777</v>
      </c>
      <c r="O51" s="100">
        <v>-17473.222829999999</v>
      </c>
      <c r="P51" s="100">
        <v>-34869.429680000001</v>
      </c>
      <c r="Q51" s="100">
        <v>-31968.717369999998</v>
      </c>
      <c r="R51" s="100">
        <v>-27570.152929999997</v>
      </c>
      <c r="S51" s="100">
        <v>-24145.535599999999</v>
      </c>
      <c r="T51" s="100">
        <v>-23366.43305</v>
      </c>
      <c r="U51" s="100">
        <v>-20238.121599999999</v>
      </c>
      <c r="V51" s="100">
        <v>-17810.455320000001</v>
      </c>
      <c r="W51" s="100">
        <v>-17378.246889999999</v>
      </c>
      <c r="X51" s="100">
        <v>-19040.576710000001</v>
      </c>
      <c r="Y51" s="100">
        <v>-19110</v>
      </c>
      <c r="Z51" s="100">
        <v>-20515</v>
      </c>
      <c r="AA51" s="100">
        <v>-22968</v>
      </c>
      <c r="AB51" s="100">
        <v>-25454</v>
      </c>
      <c r="AC51" s="100">
        <v>-22696</v>
      </c>
    </row>
    <row r="52" spans="1:29" s="45" customFormat="1" ht="11.25" customHeight="1" outlineLevel="1" x14ac:dyDescent="0.45">
      <c r="A52" s="8" t="s">
        <v>42</v>
      </c>
      <c r="B52" s="8" t="s">
        <v>369</v>
      </c>
      <c r="C52" s="23">
        <v>0</v>
      </c>
      <c r="D52" s="23">
        <v>-0.41313999999999995</v>
      </c>
      <c r="E52" s="43">
        <v>-1</v>
      </c>
      <c r="F52" s="23">
        <v>0</v>
      </c>
      <c r="G52" s="43" t="s">
        <v>172</v>
      </c>
      <c r="H52" s="131"/>
      <c r="I52" s="23">
        <v>0</v>
      </c>
      <c r="J52" s="23">
        <v>-53.972619999999992</v>
      </c>
      <c r="K52" s="43">
        <v>-1</v>
      </c>
      <c r="L52" s="23"/>
      <c r="M52" s="45">
        <v>69</v>
      </c>
      <c r="N52" s="100">
        <v>-619.08905000000004</v>
      </c>
      <c r="O52" s="100">
        <v>-508.31594999999999</v>
      </c>
      <c r="P52" s="100">
        <v>-404.42117999999994</v>
      </c>
      <c r="Q52" s="100">
        <v>-265.42290000000003</v>
      </c>
      <c r="R52" s="100">
        <v>-119.26068999999998</v>
      </c>
      <c r="S52" s="100">
        <v>-91.761330000000015</v>
      </c>
      <c r="T52" s="100">
        <v>-72.309969999999993</v>
      </c>
      <c r="U52" s="100">
        <v>-53.299039999999998</v>
      </c>
      <c r="V52" s="100">
        <v>-27.653559999999999</v>
      </c>
      <c r="W52" s="100">
        <v>-18.535889999999998</v>
      </c>
      <c r="X52" s="100">
        <v>-7.3700299999999999</v>
      </c>
      <c r="Y52" s="100">
        <v>-0.41313999999999995</v>
      </c>
      <c r="Z52" s="100">
        <v>0</v>
      </c>
      <c r="AA52" s="100">
        <v>0</v>
      </c>
      <c r="AB52" s="100">
        <v>0</v>
      </c>
      <c r="AC52" s="100">
        <v>0</v>
      </c>
    </row>
    <row r="53" spans="1:29" s="45" customFormat="1" ht="11.25" customHeight="1" outlineLevel="1" x14ac:dyDescent="0.45">
      <c r="A53" s="8" t="s">
        <v>43</v>
      </c>
      <c r="B53" s="8" t="s">
        <v>370</v>
      </c>
      <c r="C53" s="23">
        <v>-302.98505000000114</v>
      </c>
      <c r="D53" s="23">
        <v>-546.09960999999976</v>
      </c>
      <c r="E53" s="43">
        <v>-0.44518354444530495</v>
      </c>
      <c r="F53" s="23">
        <v>-1408.8451999999997</v>
      </c>
      <c r="G53" s="43">
        <v>-0.78494085084720366</v>
      </c>
      <c r="H53" s="131"/>
      <c r="I53" s="23">
        <v>-13127.830250000001</v>
      </c>
      <c r="J53" s="23">
        <v>-4244.21785</v>
      </c>
      <c r="K53" s="43">
        <v>2.0931094288668524</v>
      </c>
      <c r="L53" s="23"/>
      <c r="M53" s="45">
        <v>70</v>
      </c>
      <c r="N53" s="100">
        <v>-122.11887000000002</v>
      </c>
      <c r="O53" s="100">
        <v>-44.041200000000003</v>
      </c>
      <c r="P53" s="100">
        <v>-57.332639999999998</v>
      </c>
      <c r="Q53" s="100">
        <v>-23.183409999999999</v>
      </c>
      <c r="R53" s="100">
        <v>-72.305869999999999</v>
      </c>
      <c r="S53" s="100">
        <v>-566.90104999999994</v>
      </c>
      <c r="T53" s="100">
        <v>-197.05205999999998</v>
      </c>
      <c r="U53" s="100">
        <v>-577.85255999999993</v>
      </c>
      <c r="V53" s="100">
        <v>-218.02762999999999</v>
      </c>
      <c r="W53" s="100">
        <v>-3137.41716</v>
      </c>
      <c r="X53" s="100">
        <v>-342.67345000000006</v>
      </c>
      <c r="Y53" s="100">
        <v>-546.09960999999976</v>
      </c>
      <c r="Z53" s="100">
        <v>-109</v>
      </c>
      <c r="AA53" s="100">
        <v>-11307</v>
      </c>
      <c r="AB53" s="100">
        <v>-1408.8451999999997</v>
      </c>
      <c r="AC53" s="100">
        <v>-302.98505000000114</v>
      </c>
    </row>
    <row r="54" spans="1:29" s="45" customFormat="1" ht="11.25" customHeight="1" outlineLevel="2" x14ac:dyDescent="0.45">
      <c r="A54" s="8" t="s">
        <v>44</v>
      </c>
      <c r="B54" s="8" t="s">
        <v>371</v>
      </c>
      <c r="C54" s="23">
        <v>0</v>
      </c>
      <c r="D54" s="23">
        <v>0</v>
      </c>
      <c r="E54" s="43" t="s">
        <v>56</v>
      </c>
      <c r="F54" s="23">
        <v>0</v>
      </c>
      <c r="G54" s="43" t="s">
        <v>172</v>
      </c>
      <c r="H54" s="131"/>
      <c r="I54" s="23">
        <v>0</v>
      </c>
      <c r="J54" s="23">
        <v>0</v>
      </c>
      <c r="K54" s="43" t="s">
        <v>172</v>
      </c>
      <c r="L54" s="23"/>
      <c r="M54" s="45">
        <v>71</v>
      </c>
      <c r="N54" s="100">
        <v>0</v>
      </c>
      <c r="O54" s="100">
        <v>0</v>
      </c>
      <c r="P54" s="100">
        <v>0</v>
      </c>
      <c r="Q54" s="100">
        <v>0</v>
      </c>
      <c r="R54" s="100">
        <v>0</v>
      </c>
      <c r="S54" s="100">
        <v>0</v>
      </c>
      <c r="T54" s="100">
        <v>0</v>
      </c>
      <c r="U54" s="100">
        <v>0</v>
      </c>
      <c r="V54" s="100">
        <v>0</v>
      </c>
      <c r="W54" s="100">
        <v>0</v>
      </c>
      <c r="X54" s="100">
        <v>0</v>
      </c>
      <c r="Y54" s="100">
        <v>0</v>
      </c>
      <c r="Z54" s="100">
        <v>0</v>
      </c>
      <c r="AA54" s="100">
        <v>0</v>
      </c>
      <c r="AB54" s="100">
        <v>0</v>
      </c>
      <c r="AC54" s="100">
        <v>0</v>
      </c>
    </row>
    <row r="55" spans="1:29" s="45" customFormat="1" ht="11.25" customHeight="1" outlineLevel="1" x14ac:dyDescent="0.45">
      <c r="A55" s="8" t="s">
        <v>45</v>
      </c>
      <c r="B55" s="8" t="s">
        <v>372</v>
      </c>
      <c r="C55" s="23">
        <v>-4441.8654999999999</v>
      </c>
      <c r="D55" s="23">
        <v>-2644.2673800000002</v>
      </c>
      <c r="E55" s="43">
        <v>0.67980951306066473</v>
      </c>
      <c r="F55" s="23">
        <v>-2320.2474000000002</v>
      </c>
      <c r="G55" s="43">
        <v>0.91439305136167781</v>
      </c>
      <c r="H55" s="131"/>
      <c r="I55" s="23">
        <v>-16543.1129</v>
      </c>
      <c r="J55" s="23">
        <v>-4521.7903100000003</v>
      </c>
      <c r="K55" s="43">
        <v>2.6585316358909177</v>
      </c>
      <c r="L55" s="23"/>
      <c r="M55" s="45">
        <v>72</v>
      </c>
      <c r="N55" s="100">
        <v>-392.18247999999994</v>
      </c>
      <c r="O55" s="100">
        <v>-277.79557</v>
      </c>
      <c r="P55" s="100">
        <v>-482.98366999999996</v>
      </c>
      <c r="Q55" s="100">
        <v>-862.04565000000014</v>
      </c>
      <c r="R55" s="100">
        <v>-981.32058999999992</v>
      </c>
      <c r="S55" s="100">
        <v>-405.4801599999999</v>
      </c>
      <c r="T55" s="100">
        <v>-423.83015000000006</v>
      </c>
      <c r="U55" s="100">
        <v>-302.11166000000003</v>
      </c>
      <c r="V55" s="100">
        <v>-333.13153</v>
      </c>
      <c r="W55" s="100">
        <v>-222.08707000000001</v>
      </c>
      <c r="X55" s="100">
        <v>-1322.3043299999999</v>
      </c>
      <c r="Y55" s="100">
        <v>-2644.2673800000002</v>
      </c>
      <c r="Z55" s="100">
        <v>-2599</v>
      </c>
      <c r="AA55" s="100">
        <v>-7182</v>
      </c>
      <c r="AB55" s="100">
        <v>-2320.2474000000002</v>
      </c>
      <c r="AC55" s="100">
        <v>-4441.8654999999999</v>
      </c>
    </row>
    <row r="56" spans="1:29" s="45" customFormat="1" ht="11.25" customHeight="1" outlineLevel="1" x14ac:dyDescent="0.45">
      <c r="A56" s="8" t="s">
        <v>46</v>
      </c>
      <c r="B56" s="8" t="s">
        <v>373</v>
      </c>
      <c r="C56" s="23">
        <v>-191.70421999999985</v>
      </c>
      <c r="D56" s="23">
        <v>447.26950074475042</v>
      </c>
      <c r="E56" s="43">
        <v>-1.4286100878347223</v>
      </c>
      <c r="F56" s="23">
        <v>-719.06753000000003</v>
      </c>
      <c r="G56" s="43">
        <v>-0.73339886449886027</v>
      </c>
      <c r="H56" s="131"/>
      <c r="I56" s="23">
        <v>-2008.7717499999999</v>
      </c>
      <c r="J56" s="23">
        <v>-1207.3929603216834</v>
      </c>
      <c r="K56" s="43">
        <v>0.6637265712273217</v>
      </c>
      <c r="L56" s="23"/>
      <c r="M56" s="45">
        <v>73</v>
      </c>
      <c r="N56" s="100">
        <v>-416.22245719553331</v>
      </c>
      <c r="O56" s="100">
        <v>-414.14173497849947</v>
      </c>
      <c r="P56" s="100">
        <v>-627.8067559435051</v>
      </c>
      <c r="Q56" s="100">
        <v>-411.23329467771674</v>
      </c>
      <c r="R56" s="100">
        <v>-461.87248185383999</v>
      </c>
      <c r="S56" s="100">
        <v>-417.67005564077078</v>
      </c>
      <c r="T56" s="100">
        <v>-434.31516493368014</v>
      </c>
      <c r="U56" s="100">
        <v>-403.46114086765738</v>
      </c>
      <c r="V56" s="100">
        <v>-541.6762095846467</v>
      </c>
      <c r="W56" s="100">
        <v>-560.16778793851665</v>
      </c>
      <c r="X56" s="100">
        <v>-550.81846354327035</v>
      </c>
      <c r="Y56" s="100">
        <v>447.26950074475042</v>
      </c>
      <c r="Z56" s="100">
        <v>-671</v>
      </c>
      <c r="AA56" s="100">
        <v>-427</v>
      </c>
      <c r="AB56" s="100">
        <v>-719.06753000000003</v>
      </c>
      <c r="AC56" s="100">
        <v>-191.70421999999985</v>
      </c>
    </row>
    <row r="57" spans="1:29" s="45" customFormat="1" ht="11.25" customHeight="1" outlineLevel="1" x14ac:dyDescent="0.45">
      <c r="A57" s="8" t="s">
        <v>47</v>
      </c>
      <c r="B57" s="8" t="s">
        <v>374</v>
      </c>
      <c r="C57" s="23">
        <v>4473</v>
      </c>
      <c r="D57" s="23">
        <v>-18396</v>
      </c>
      <c r="E57" s="43">
        <v>-1.2431506849315068</v>
      </c>
      <c r="F57" s="23">
        <v>-5973</v>
      </c>
      <c r="G57" s="43">
        <v>-1.7488699146157711</v>
      </c>
      <c r="H57" s="131"/>
      <c r="I57" s="23">
        <v>-6903</v>
      </c>
      <c r="J57" s="23">
        <v>-21972.897973685504</v>
      </c>
      <c r="K57" s="43">
        <v>-0.6858402561070025</v>
      </c>
      <c r="L57" s="23"/>
      <c r="M57" s="45">
        <v>74</v>
      </c>
      <c r="N57" s="100">
        <v>-4769.8445752000007</v>
      </c>
      <c r="O57" s="100">
        <v>-6162.5427607868833</v>
      </c>
      <c r="P57" s="100">
        <v>-4326.7465799999964</v>
      </c>
      <c r="Q57" s="100">
        <v>-2693.8734772327321</v>
      </c>
      <c r="R57" s="100">
        <v>-1413.6828155380013</v>
      </c>
      <c r="S57" s="100">
        <v>-2693.8456136045002</v>
      </c>
      <c r="T57" s="100">
        <v>260.92541999999992</v>
      </c>
      <c r="U57" s="100">
        <v>-1548.9091903654448</v>
      </c>
      <c r="V57" s="100">
        <v>-3248.2021951572574</v>
      </c>
      <c r="W57" s="100">
        <v>-3231.6957785282443</v>
      </c>
      <c r="X57" s="100">
        <v>3292.9999999999968</v>
      </c>
      <c r="Y57" s="100">
        <v>-18396</v>
      </c>
      <c r="Z57" s="100">
        <v>-3606</v>
      </c>
      <c r="AA57" s="100">
        <v>-1797</v>
      </c>
      <c r="AB57" s="100">
        <v>-5973</v>
      </c>
      <c r="AC57" s="100">
        <v>4473</v>
      </c>
    </row>
    <row r="58" spans="1:29" s="125" customFormat="1" ht="11.25" customHeight="1" outlineLevel="1" x14ac:dyDescent="0.45">
      <c r="A58" s="13" t="s">
        <v>48</v>
      </c>
      <c r="B58" s="13" t="s">
        <v>375</v>
      </c>
      <c r="C58" s="24">
        <v>-24592.058700000001</v>
      </c>
      <c r="D58" s="24">
        <v>-46247.536792176135</v>
      </c>
      <c r="E58" s="155">
        <v>-0.46825149173868374</v>
      </c>
      <c r="F58" s="24">
        <v>-36833.501189999995</v>
      </c>
      <c r="G58" s="52">
        <v>-0.33234534036974606</v>
      </c>
      <c r="H58" s="32"/>
      <c r="I58" s="24">
        <v>-134565.55989</v>
      </c>
      <c r="J58" s="24">
        <v>-130500.63359882488</v>
      </c>
      <c r="K58" s="52">
        <v>3.1148709236701544E-2</v>
      </c>
      <c r="L58" s="23"/>
      <c r="M58" s="45">
        <v>75</v>
      </c>
      <c r="N58" s="140">
        <v>-75126.45148239554</v>
      </c>
      <c r="O58" s="140">
        <v>-58971.656435765384</v>
      </c>
      <c r="P58" s="140">
        <v>-58043.677855943504</v>
      </c>
      <c r="Q58" s="140">
        <v>-53345.361187857045</v>
      </c>
      <c r="R58" s="140">
        <v>-40896.513757135996</v>
      </c>
      <c r="S58" s="140">
        <v>-37310.731556315295</v>
      </c>
      <c r="T58" s="140">
        <v>-33974.555105561405</v>
      </c>
      <c r="U58" s="140">
        <v>-28703.974671259661</v>
      </c>
      <c r="V58" s="140">
        <v>-28642.707665702652</v>
      </c>
      <c r="W58" s="140">
        <v>-34040.09132564941</v>
      </c>
      <c r="X58" s="140">
        <v>-21570.297815296679</v>
      </c>
      <c r="Y58" s="140">
        <v>-46247.536792176135</v>
      </c>
      <c r="Z58" s="140">
        <v>-28615.17929</v>
      </c>
      <c r="AA58" s="140">
        <v>-44524.82071</v>
      </c>
      <c r="AB58" s="140">
        <v>-36833.501189999995</v>
      </c>
      <c r="AC58" s="140">
        <v>-24592.058700000001</v>
      </c>
    </row>
    <row r="59" spans="1:29" s="45" customFormat="1" ht="11.25" customHeight="1" x14ac:dyDescent="0.45">
      <c r="A59" s="8" t="s">
        <v>49</v>
      </c>
      <c r="B59" s="8" t="s">
        <v>220</v>
      </c>
      <c r="C59" s="23">
        <v>-22743.865120000002</v>
      </c>
      <c r="D59" s="23">
        <v>14773.569326537567</v>
      </c>
      <c r="E59" s="43">
        <v>-2.5394969636176885</v>
      </c>
      <c r="F59" s="23">
        <v>-10110.100629999994</v>
      </c>
      <c r="G59" s="43">
        <v>1.2496180752653911</v>
      </c>
      <c r="H59" s="36"/>
      <c r="I59" s="23">
        <v>-75932.965750000003</v>
      </c>
      <c r="J59" s="23">
        <v>-17379.722363383007</v>
      </c>
      <c r="K59" s="43">
        <v>3.3690551645394331</v>
      </c>
      <c r="L59" s="36"/>
      <c r="M59" s="45">
        <v>76</v>
      </c>
      <c r="N59" s="100">
        <v>-30911.322324448236</v>
      </c>
      <c r="O59" s="100">
        <v>-16174.239937454709</v>
      </c>
      <c r="P59" s="100">
        <v>-15743.502553128201</v>
      </c>
      <c r="Q59" s="100">
        <v>-18067.075287086082</v>
      </c>
      <c r="R59" s="100">
        <v>-18326.870026790253</v>
      </c>
      <c r="S59" s="100">
        <v>-16171.87018239453</v>
      </c>
      <c r="T59" s="100">
        <v>-10818.541100974559</v>
      </c>
      <c r="U59" s="100">
        <v>-7179.0625447179555</v>
      </c>
      <c r="V59" s="100">
        <v>-11392.45343187861</v>
      </c>
      <c r="W59" s="100">
        <v>-14288.517188328489</v>
      </c>
      <c r="X59" s="100">
        <v>-6472.3210697134764</v>
      </c>
      <c r="Y59" s="100">
        <v>14773.569326537567</v>
      </c>
      <c r="Z59" s="100">
        <v>-15378.269325890917</v>
      </c>
      <c r="AA59" s="100">
        <v>-27700.730674109083</v>
      </c>
      <c r="AB59" s="100">
        <v>-10110.100629999994</v>
      </c>
      <c r="AC59" s="100">
        <v>-22743.865120000002</v>
      </c>
    </row>
    <row r="60" spans="1:29" s="45" customFormat="1" ht="11.25" customHeight="1" x14ac:dyDescent="0.45">
      <c r="A60" s="8" t="s">
        <v>50</v>
      </c>
      <c r="B60" s="8" t="s">
        <v>221</v>
      </c>
      <c r="C60" s="23">
        <v>23909</v>
      </c>
      <c r="D60" s="23">
        <v>-8660</v>
      </c>
      <c r="E60" s="43">
        <v>-3.7608545034642034</v>
      </c>
      <c r="F60" s="23">
        <v>-1589</v>
      </c>
      <c r="G60" s="43">
        <v>-16.046570169918187</v>
      </c>
      <c r="H60" s="36"/>
      <c r="I60" s="23">
        <v>21241</v>
      </c>
      <c r="J60" s="23">
        <v>-13312.008422036295</v>
      </c>
      <c r="K60" s="43">
        <v>-2.5956269953103615</v>
      </c>
      <c r="L60" s="36"/>
      <c r="M60" s="45">
        <v>77</v>
      </c>
      <c r="N60" s="100">
        <v>3013.7745800000012</v>
      </c>
      <c r="O60" s="100">
        <v>-723.4510899999982</v>
      </c>
      <c r="P60" s="100">
        <v>10677.62573432848</v>
      </c>
      <c r="Q60" s="100">
        <v>2305.2023399906179</v>
      </c>
      <c r="R60" s="100">
        <v>1528.56151</v>
      </c>
      <c r="S60" s="100">
        <v>156.28896000000009</v>
      </c>
      <c r="T60" s="100">
        <v>485.6366300000002</v>
      </c>
      <c r="U60" s="100">
        <v>2065.7559007357281</v>
      </c>
      <c r="V60" s="100">
        <v>-1779.0542402227497</v>
      </c>
      <c r="W60" s="100">
        <v>-1352.8160723609178</v>
      </c>
      <c r="X60" s="100">
        <v>-1520.1381094526284</v>
      </c>
      <c r="Y60" s="100">
        <v>-8660</v>
      </c>
      <c r="Z60" s="100">
        <v>-3824.3326699999998</v>
      </c>
      <c r="AA60" s="100">
        <v>2745.3326699999998</v>
      </c>
      <c r="AB60" s="100">
        <v>-1589</v>
      </c>
      <c r="AC60" s="100">
        <v>23909</v>
      </c>
    </row>
    <row r="61" spans="1:29" s="45" customFormat="1" ht="11.25" customHeight="1" x14ac:dyDescent="0.45">
      <c r="A61" s="8"/>
      <c r="B61" s="8" t="s">
        <v>389</v>
      </c>
      <c r="C61" s="23">
        <v>-106</v>
      </c>
      <c r="D61" s="23">
        <v>0</v>
      </c>
      <c r="E61" s="43" t="s">
        <v>172</v>
      </c>
      <c r="F61" s="23">
        <v>-99</v>
      </c>
      <c r="G61" s="43">
        <v>7.0707070707070718E-2</v>
      </c>
      <c r="H61" s="36"/>
      <c r="I61" s="23">
        <v>-277</v>
      </c>
      <c r="J61" s="23">
        <v>0</v>
      </c>
      <c r="K61" s="43" t="s">
        <v>172</v>
      </c>
      <c r="L61" s="36"/>
      <c r="N61" s="100"/>
      <c r="O61" s="100"/>
      <c r="P61" s="100"/>
      <c r="Q61" s="100"/>
      <c r="R61" s="100"/>
      <c r="S61" s="100"/>
      <c r="T61" s="100"/>
      <c r="U61" s="100"/>
      <c r="V61" s="100"/>
      <c r="W61" s="100"/>
      <c r="X61" s="100"/>
      <c r="Y61" s="100"/>
      <c r="Z61" s="100"/>
      <c r="AA61" s="100">
        <v>-72</v>
      </c>
      <c r="AB61" s="100">
        <v>-99</v>
      </c>
      <c r="AC61" s="100">
        <v>-106</v>
      </c>
    </row>
    <row r="62" spans="1:29" s="125" customFormat="1" ht="11.25" customHeight="1" x14ac:dyDescent="0.45">
      <c r="A62" s="46" t="s">
        <v>51</v>
      </c>
      <c r="B62" s="46" t="s">
        <v>222</v>
      </c>
      <c r="C62" s="25">
        <v>-180481.87167806746</v>
      </c>
      <c r="D62" s="25">
        <v>10550.83179225654</v>
      </c>
      <c r="E62" s="42">
        <v>-18.105937733793329</v>
      </c>
      <c r="F62" s="25">
        <v>-2587.7838135325364</v>
      </c>
      <c r="G62" s="42">
        <v>68.743798046133904</v>
      </c>
      <c r="H62" s="53"/>
      <c r="I62" s="25">
        <v>-191722.71700159999</v>
      </c>
      <c r="J62" s="25">
        <v>28655.852944824095</v>
      </c>
      <c r="K62" s="42">
        <v>-7.6905255750284516</v>
      </c>
      <c r="L62" s="53"/>
      <c r="M62" s="45">
        <v>78</v>
      </c>
      <c r="N62" s="138">
        <v>-2093.481817360906</v>
      </c>
      <c r="O62" s="138">
        <v>8558.297581784831</v>
      </c>
      <c r="P62" s="138">
        <v>15206.884139828926</v>
      </c>
      <c r="Q62" s="138">
        <v>1496.8574160734283</v>
      </c>
      <c r="R62" s="138">
        <v>-6390.7559780566153</v>
      </c>
      <c r="S62" s="138">
        <v>3511.7238400520237</v>
      </c>
      <c r="T62" s="138">
        <v>855.39659784408946</v>
      </c>
      <c r="U62" s="138">
        <v>-9851.8934154360377</v>
      </c>
      <c r="V62" s="138">
        <v>4737.9886261330557</v>
      </c>
      <c r="W62" s="138">
        <v>8302.7953667520087</v>
      </c>
      <c r="X62" s="138">
        <v>5064.2371555330419</v>
      </c>
      <c r="Y62" s="138">
        <v>10550.83179225654</v>
      </c>
      <c r="Z62" s="138">
        <v>8148.3980041090836</v>
      </c>
      <c r="AA62" s="138">
        <v>-16801.459514109083</v>
      </c>
      <c r="AB62" s="138">
        <v>-2587.7838135325364</v>
      </c>
      <c r="AC62" s="138">
        <v>-180481.87167806746</v>
      </c>
    </row>
    <row r="63" spans="1:29" s="68" customFormat="1" ht="11.25" customHeight="1" x14ac:dyDescent="0.35">
      <c r="A63" s="50" t="s">
        <v>52</v>
      </c>
      <c r="B63" s="50" t="s">
        <v>223</v>
      </c>
      <c r="C63" s="21">
        <v>-0.84526020239178579</v>
      </c>
      <c r="D63" s="21">
        <v>4.7326416598545903E-2</v>
      </c>
      <c r="E63" s="54">
        <v>-89.3</v>
      </c>
      <c r="F63" s="21">
        <v>-1.1628658493864054E-2</v>
      </c>
      <c r="G63" s="54">
        <v>-83.4</v>
      </c>
      <c r="H63" s="44"/>
      <c r="I63" s="21">
        <v>-0.21990401235828608</v>
      </c>
      <c r="J63" s="21">
        <v>3.4200445357013276E-2</v>
      </c>
      <c r="K63" s="77">
        <v>-25.4</v>
      </c>
      <c r="L63" s="44"/>
      <c r="M63" s="66">
        <v>79</v>
      </c>
      <c r="N63" s="139">
        <v>-8.6796522026471295E-3</v>
      </c>
      <c r="O63" s="139">
        <v>3.010096673952542E-2</v>
      </c>
      <c r="P63" s="139">
        <v>5.6762087075262598E-2</v>
      </c>
      <c r="Q63" s="139">
        <v>5.3943816219200668E-3</v>
      </c>
      <c r="R63" s="139">
        <v>-2.6163713044669447E-2</v>
      </c>
      <c r="S63" s="139">
        <v>1.5981771109608332E-2</v>
      </c>
      <c r="T63" s="139">
        <v>3.9270300741297542E-3</v>
      </c>
      <c r="U63" s="139">
        <v>-4.5005997489775337E-2</v>
      </c>
      <c r="V63" s="139">
        <v>2.2611336623741853E-2</v>
      </c>
      <c r="W63" s="139">
        <v>4.2993255391200476E-2</v>
      </c>
      <c r="X63" s="139">
        <v>2.3857469529001391E-2</v>
      </c>
      <c r="Y63" s="139">
        <v>4.7326416598545903E-2</v>
      </c>
      <c r="Z63" s="139">
        <v>3.8155969207506656E-2</v>
      </c>
      <c r="AA63" s="139">
        <v>-7.5602220685801441E-2</v>
      </c>
      <c r="AB63" s="139">
        <v>-1.1628658493864054E-2</v>
      </c>
      <c r="AC63" s="139">
        <v>-0.84526020239178579</v>
      </c>
    </row>
    <row r="64" spans="1:29" s="45" customFormat="1" ht="11.25" customHeight="1" x14ac:dyDescent="0.45">
      <c r="A64" s="8"/>
      <c r="B64" s="8"/>
      <c r="C64" s="39"/>
      <c r="D64" s="39"/>
      <c r="E64" s="36"/>
      <c r="F64" s="19"/>
      <c r="G64" s="36" t="s">
        <v>56</v>
      </c>
      <c r="H64" s="36"/>
      <c r="I64" s="106"/>
      <c r="J64" s="106"/>
      <c r="K64" s="110" t="s">
        <v>56</v>
      </c>
      <c r="L64" s="36"/>
      <c r="M64" s="45">
        <v>80</v>
      </c>
      <c r="N64" s="100">
        <v>0</v>
      </c>
      <c r="O64" s="100">
        <v>0</v>
      </c>
      <c r="P64" s="100">
        <v>0</v>
      </c>
      <c r="Q64" s="100">
        <v>0</v>
      </c>
      <c r="R64" s="100"/>
      <c r="S64" s="100"/>
      <c r="T64" s="100"/>
      <c r="U64" s="100"/>
      <c r="V64" s="100"/>
      <c r="W64" s="100"/>
      <c r="X64" s="100"/>
      <c r="Y64" s="100"/>
      <c r="Z64" s="100"/>
      <c r="AA64" s="100"/>
      <c r="AB64" s="100"/>
      <c r="AC64" s="100"/>
    </row>
    <row r="65" spans="1:29" s="45" customFormat="1" ht="11.25" customHeight="1" x14ac:dyDescent="0.45">
      <c r="A65" s="8" t="s">
        <v>53</v>
      </c>
      <c r="B65" s="8" t="s">
        <v>224</v>
      </c>
      <c r="C65" s="23">
        <v>197500</v>
      </c>
      <c r="D65" s="23">
        <v>6942.7590144000005</v>
      </c>
      <c r="E65" s="43">
        <v>27.446904118429657</v>
      </c>
      <c r="F65" s="23">
        <v>7482</v>
      </c>
      <c r="G65" s="43">
        <v>25.396685378241113</v>
      </c>
      <c r="H65" s="36"/>
      <c r="I65" s="23">
        <v>220730.58075999998</v>
      </c>
      <c r="J65" s="23">
        <v>7718.2191438000009</v>
      </c>
      <c r="K65" s="43">
        <v>27.598641298920818</v>
      </c>
      <c r="L65" s="36"/>
      <c r="M65" s="45">
        <v>88</v>
      </c>
      <c r="N65" s="100">
        <v>0</v>
      </c>
      <c r="O65" s="100">
        <v>0</v>
      </c>
      <c r="P65" s="100">
        <v>-12994.695947999997</v>
      </c>
      <c r="Q65" s="100">
        <v>79.796501400000011</v>
      </c>
      <c r="R65" s="100">
        <v>0</v>
      </c>
      <c r="S65" s="100">
        <v>0</v>
      </c>
      <c r="T65" s="100">
        <v>0</v>
      </c>
      <c r="U65" s="100">
        <v>0</v>
      </c>
      <c r="V65" s="100">
        <v>0</v>
      </c>
      <c r="W65" s="100">
        <v>58.690176599999994</v>
      </c>
      <c r="X65" s="100">
        <v>716.76995279999994</v>
      </c>
      <c r="Y65" s="100">
        <v>6942.7590144000005</v>
      </c>
      <c r="Z65" s="100">
        <v>85.743860399999988</v>
      </c>
      <c r="AA65" s="100">
        <v>15632.070000000002</v>
      </c>
      <c r="AB65" s="100">
        <v>7382</v>
      </c>
      <c r="AC65" s="100">
        <v>197500</v>
      </c>
    </row>
    <row r="66" spans="1:29" s="125" customFormat="1" ht="11.25" customHeight="1" x14ac:dyDescent="0.45">
      <c r="A66" s="46" t="s">
        <v>54</v>
      </c>
      <c r="B66" s="46" t="s">
        <v>225</v>
      </c>
      <c r="C66" s="25">
        <v>17018.128321932541</v>
      </c>
      <c r="D66" s="25">
        <v>17493.590806656539</v>
      </c>
      <c r="E66" s="42">
        <v>-2.7179238955508112E-2</v>
      </c>
      <c r="F66" s="25">
        <v>4894.2161864674636</v>
      </c>
      <c r="G66" s="42">
        <v>2.4771917858855041</v>
      </c>
      <c r="H66" s="177"/>
      <c r="I66" s="25">
        <v>29007.863758400003</v>
      </c>
      <c r="J66" s="25">
        <v>36374.072088624096</v>
      </c>
      <c r="K66" s="42">
        <v>-0.20251261151835287</v>
      </c>
      <c r="L66" s="53"/>
      <c r="M66" s="45">
        <v>89</v>
      </c>
      <c r="N66" s="138">
        <v>-2093.481817360906</v>
      </c>
      <c r="O66" s="138">
        <v>8558.297581784831</v>
      </c>
      <c r="P66" s="138">
        <v>2212.1881918289291</v>
      </c>
      <c r="Q66" s="138">
        <v>1576.6539174734285</v>
      </c>
      <c r="R66" s="138">
        <v>-6390.7559780566153</v>
      </c>
      <c r="S66" s="138">
        <v>3511.7238400520237</v>
      </c>
      <c r="T66" s="138">
        <v>855.39659784408946</v>
      </c>
      <c r="U66" s="138">
        <v>-9851.8934154360377</v>
      </c>
      <c r="V66" s="138">
        <v>4737.9886261330557</v>
      </c>
      <c r="W66" s="138">
        <v>8361.4855433520079</v>
      </c>
      <c r="X66" s="138">
        <v>5781.0071083330422</v>
      </c>
      <c r="Y66" s="138">
        <v>17493.590806656539</v>
      </c>
      <c r="Z66" s="138">
        <v>8234.1418645090835</v>
      </c>
      <c r="AA66" s="138">
        <v>-1169.3895141090816</v>
      </c>
      <c r="AB66" s="138">
        <v>4794.2161864674636</v>
      </c>
      <c r="AC66" s="138">
        <v>17018.128321932541</v>
      </c>
    </row>
    <row r="67" spans="1:29" s="68" customFormat="1" ht="12.5" x14ac:dyDescent="0.35">
      <c r="A67" s="50" t="s">
        <v>55</v>
      </c>
      <c r="B67" s="50" t="s">
        <v>226</v>
      </c>
      <c r="C67" s="172">
        <v>7.9701891696827676E-2</v>
      </c>
      <c r="D67" s="172">
        <v>7.8468596848254038E-2</v>
      </c>
      <c r="E67" s="171">
        <v>0.1</v>
      </c>
      <c r="F67" s="172">
        <v>2.1993015154492632E-2</v>
      </c>
      <c r="G67" s="171">
        <v>5.8</v>
      </c>
      <c r="H67" s="182"/>
      <c r="I67" s="172">
        <v>3.3271725595050053E-2</v>
      </c>
      <c r="J67" s="172">
        <v>4.341205502674618E-2</v>
      </c>
      <c r="K67" s="171">
        <v>-1</v>
      </c>
      <c r="L67" s="44"/>
      <c r="M67" s="45">
        <v>90</v>
      </c>
      <c r="N67" s="139">
        <v>-8.6796522026471295E-3</v>
      </c>
      <c r="O67" s="139">
        <v>3.010096673952542E-2</v>
      </c>
      <c r="P67" s="139">
        <v>8.2573404003638325E-3</v>
      </c>
      <c r="Q67" s="139">
        <v>5.6819526196807265E-3</v>
      </c>
      <c r="R67" s="139">
        <v>-2.6163713044669447E-2</v>
      </c>
      <c r="S67" s="139">
        <v>1.5981771109608332E-2</v>
      </c>
      <c r="T67" s="139">
        <v>3.8928894347453596E-3</v>
      </c>
      <c r="U67" s="139">
        <v>-4.4835731034996107E-2</v>
      </c>
      <c r="V67" s="139">
        <v>2.2611336623741853E-2</v>
      </c>
      <c r="W67" s="139">
        <v>4.3297162887418285E-2</v>
      </c>
      <c r="X67" s="139">
        <v>2.7234151304171905E-2</v>
      </c>
      <c r="Y67" s="139">
        <v>7.8468596848254038E-2</v>
      </c>
      <c r="Z67" s="139">
        <v>3.8557476362103833E-2</v>
      </c>
      <c r="AA67" s="139">
        <v>-5.2619502513514141E-3</v>
      </c>
      <c r="AB67" s="139">
        <v>2.1543647690601204E-2</v>
      </c>
      <c r="AC67" s="139">
        <v>7.9701891696827676E-2</v>
      </c>
    </row>
    <row r="68" spans="1:29" ht="9" customHeight="1" x14ac:dyDescent="0.45"/>
    <row r="69" spans="1:29" ht="9" customHeight="1" x14ac:dyDescent="0.45"/>
    <row r="70" spans="1:29" ht="9" customHeight="1" x14ac:dyDescent="0.45"/>
    <row r="71" spans="1:29" ht="9" customHeight="1" x14ac:dyDescent="0.45"/>
    <row r="72" spans="1:29" ht="9" customHeight="1" x14ac:dyDescent="0.45"/>
    <row r="73" spans="1:29" ht="9" customHeight="1" x14ac:dyDescent="0.45"/>
    <row r="74" spans="1:29" ht="9" customHeight="1" x14ac:dyDescent="0.45"/>
    <row r="75" spans="1:29" ht="9" customHeight="1" x14ac:dyDescent="0.45"/>
    <row r="76" spans="1:29" ht="9" customHeight="1" x14ac:dyDescent="0.45"/>
    <row r="77" spans="1:29" ht="9" customHeight="1" x14ac:dyDescent="0.45"/>
    <row r="78" spans="1:29" ht="9" customHeight="1" x14ac:dyDescent="0.45"/>
    <row r="79" spans="1:29" ht="9" customHeight="1" x14ac:dyDescent="0.45"/>
    <row r="80" spans="1:29" ht="9" customHeight="1" x14ac:dyDescent="0.45"/>
    <row r="81" ht="9" customHeight="1" x14ac:dyDescent="0.45"/>
    <row r="82" ht="9" customHeight="1" x14ac:dyDescent="0.45"/>
    <row r="83" ht="9" customHeight="1" x14ac:dyDescent="0.45"/>
    <row r="84" ht="9" customHeight="1" x14ac:dyDescent="0.45"/>
    <row r="85" ht="9" customHeight="1" x14ac:dyDescent="0.45"/>
    <row r="86" ht="9" customHeight="1" x14ac:dyDescent="0.45"/>
    <row r="87" ht="9" customHeight="1" x14ac:dyDescent="0.45"/>
    <row r="88" ht="9" customHeight="1" x14ac:dyDescent="0.45"/>
    <row r="89" ht="9" customHeight="1" x14ac:dyDescent="0.45"/>
    <row r="90" ht="9" customHeight="1" x14ac:dyDescent="0.45"/>
    <row r="91" ht="9" customHeight="1" x14ac:dyDescent="0.45"/>
    <row r="92" ht="9" customHeight="1" x14ac:dyDescent="0.45"/>
    <row r="93" ht="9" customHeight="1" x14ac:dyDescent="0.45"/>
    <row r="94" ht="9" customHeight="1" x14ac:dyDescent="0.45"/>
    <row r="95" ht="9" customHeight="1" x14ac:dyDescent="0.45"/>
    <row r="96" ht="9" customHeight="1" x14ac:dyDescent="0.45"/>
    <row r="97" ht="9" customHeight="1" x14ac:dyDescent="0.45"/>
    <row r="98" ht="9" customHeight="1" x14ac:dyDescent="0.45"/>
    <row r="99" ht="9" customHeight="1" x14ac:dyDescent="0.45"/>
    <row r="100" ht="9" customHeight="1" x14ac:dyDescent="0.45"/>
    <row r="101" ht="9" customHeight="1" x14ac:dyDescent="0.45"/>
    <row r="102" ht="9" customHeight="1" x14ac:dyDescent="0.45"/>
    <row r="103" ht="9" customHeight="1" x14ac:dyDescent="0.45"/>
    <row r="104" ht="9" customHeight="1" x14ac:dyDescent="0.45"/>
    <row r="105" ht="9" customHeight="1" x14ac:dyDescent="0.45"/>
    <row r="106" ht="9" customHeight="1" x14ac:dyDescent="0.45"/>
    <row r="107" ht="9" customHeight="1" x14ac:dyDescent="0.45"/>
    <row r="108" ht="9" customHeight="1" x14ac:dyDescent="0.45"/>
    <row r="109" ht="9" customHeight="1" x14ac:dyDescent="0.45"/>
    <row r="110" ht="9" customHeight="1" x14ac:dyDescent="0.45"/>
    <row r="111" ht="9" customHeight="1" x14ac:dyDescent="0.45"/>
    <row r="112" ht="9" customHeight="1" x14ac:dyDescent="0.45"/>
    <row r="113" ht="9" customHeight="1" x14ac:dyDescent="0.45"/>
    <row r="114" ht="9" customHeight="1" x14ac:dyDescent="0.45"/>
    <row r="115" ht="9" customHeight="1" x14ac:dyDescent="0.45"/>
    <row r="116" ht="9" customHeight="1" x14ac:dyDescent="0.45"/>
    <row r="117" ht="9" customHeight="1" x14ac:dyDescent="0.45"/>
    <row r="118" ht="9" customHeight="1" x14ac:dyDescent="0.45"/>
    <row r="119" ht="9" customHeight="1" x14ac:dyDescent="0.45"/>
    <row r="120" ht="9" customHeight="1" x14ac:dyDescent="0.45"/>
    <row r="121" ht="9" customHeight="1" x14ac:dyDescent="0.45"/>
    <row r="122" ht="9" customHeight="1" x14ac:dyDescent="0.45"/>
    <row r="123" ht="9" customHeight="1" x14ac:dyDescent="0.45"/>
    <row r="124" ht="9" customHeight="1" x14ac:dyDescent="0.45"/>
    <row r="125" ht="9" customHeight="1" x14ac:dyDescent="0.45"/>
    <row r="126" ht="9" customHeight="1" x14ac:dyDescent="0.45"/>
    <row r="127" ht="9" customHeight="1" x14ac:dyDescent="0.45"/>
    <row r="128" ht="9" customHeight="1" x14ac:dyDescent="0.45"/>
    <row r="129" ht="9" customHeight="1" x14ac:dyDescent="0.45"/>
    <row r="130" ht="9" customHeight="1" x14ac:dyDescent="0.45"/>
    <row r="131" ht="9" customHeight="1" x14ac:dyDescent="0.45"/>
    <row r="132" ht="9" customHeight="1" x14ac:dyDescent="0.45"/>
    <row r="133" ht="9" customHeight="1" x14ac:dyDescent="0.45"/>
    <row r="134" ht="9" customHeight="1" x14ac:dyDescent="0.45"/>
    <row r="135" ht="9" customHeight="1" x14ac:dyDescent="0.45"/>
    <row r="136" ht="9" customHeight="1" x14ac:dyDescent="0.45"/>
    <row r="137" ht="9" customHeight="1" x14ac:dyDescent="0.45"/>
    <row r="138" ht="9" customHeight="1" x14ac:dyDescent="0.45"/>
    <row r="139" ht="9" customHeight="1" x14ac:dyDescent="0.45"/>
    <row r="140" ht="9" customHeight="1" x14ac:dyDescent="0.45"/>
    <row r="141" ht="9" customHeight="1" x14ac:dyDescent="0.45"/>
    <row r="142" ht="9" customHeight="1" x14ac:dyDescent="0.45"/>
    <row r="143" ht="9" customHeight="1" x14ac:dyDescent="0.45"/>
    <row r="144" ht="9" customHeight="1" x14ac:dyDescent="0.45"/>
    <row r="145" ht="9" customHeight="1" x14ac:dyDescent="0.45"/>
    <row r="146" ht="9" customHeight="1" x14ac:dyDescent="0.45"/>
    <row r="147" ht="9" customHeight="1" x14ac:dyDescent="0.45"/>
    <row r="148" ht="9" customHeight="1" x14ac:dyDescent="0.45"/>
    <row r="149" ht="9" customHeight="1" x14ac:dyDescent="0.45"/>
    <row r="150" ht="9" customHeight="1" x14ac:dyDescent="0.45"/>
    <row r="151" ht="9" customHeight="1" x14ac:dyDescent="0.45"/>
    <row r="152" ht="9" customHeight="1" x14ac:dyDescent="0.45"/>
    <row r="153" ht="9" customHeight="1" x14ac:dyDescent="0.45"/>
    <row r="154" ht="9" customHeight="1" x14ac:dyDescent="0.45"/>
    <row r="155" ht="9" customHeight="1" x14ac:dyDescent="0.45"/>
    <row r="156" ht="9" customHeight="1" x14ac:dyDescent="0.45"/>
    <row r="157" ht="9" customHeight="1" x14ac:dyDescent="0.45"/>
    <row r="158" ht="9" customHeight="1" x14ac:dyDescent="0.45"/>
    <row r="159" ht="9" customHeight="1" x14ac:dyDescent="0.45"/>
    <row r="160" ht="9" customHeight="1" x14ac:dyDescent="0.45"/>
    <row r="161" ht="9" customHeight="1" x14ac:dyDescent="0.45"/>
    <row r="162" ht="9" customHeight="1" x14ac:dyDescent="0.45"/>
    <row r="163" ht="9" customHeight="1" x14ac:dyDescent="0.45"/>
    <row r="164" ht="9" customHeight="1" x14ac:dyDescent="0.45"/>
    <row r="165" ht="9" customHeight="1" x14ac:dyDescent="0.45"/>
    <row r="166" ht="9" customHeight="1" x14ac:dyDescent="0.45"/>
    <row r="167" ht="9" customHeight="1" x14ac:dyDescent="0.45"/>
    <row r="168" ht="9" customHeight="1" x14ac:dyDescent="0.45"/>
    <row r="169" ht="9" customHeight="1" x14ac:dyDescent="0.45"/>
    <row r="170" ht="9" customHeight="1" x14ac:dyDescent="0.45"/>
    <row r="171" ht="9" customHeight="1" x14ac:dyDescent="0.45"/>
    <row r="172" ht="9" customHeight="1" x14ac:dyDescent="0.45"/>
    <row r="173" ht="9" customHeight="1" x14ac:dyDescent="0.45"/>
    <row r="174" ht="9" customHeight="1" x14ac:dyDescent="0.45"/>
    <row r="175" ht="9" customHeight="1" x14ac:dyDescent="0.45"/>
    <row r="176" ht="9" customHeight="1" x14ac:dyDescent="0.45"/>
    <row r="177" ht="9" customHeight="1" x14ac:dyDescent="0.45"/>
    <row r="178" ht="9" customHeight="1" x14ac:dyDescent="0.45"/>
    <row r="179" ht="9" customHeight="1" x14ac:dyDescent="0.45"/>
    <row r="180" ht="9" customHeight="1" x14ac:dyDescent="0.45"/>
    <row r="181" ht="9" customHeight="1" x14ac:dyDescent="0.45"/>
    <row r="182" ht="9" customHeight="1" x14ac:dyDescent="0.45"/>
    <row r="183" ht="9" customHeight="1" x14ac:dyDescent="0.45"/>
    <row r="184" ht="9" customHeight="1" x14ac:dyDescent="0.45"/>
    <row r="185" ht="9" customHeight="1" x14ac:dyDescent="0.45"/>
    <row r="186" ht="9" customHeight="1" x14ac:dyDescent="0.45"/>
    <row r="187" ht="9" customHeight="1" x14ac:dyDescent="0.45"/>
    <row r="188" ht="9" customHeight="1" x14ac:dyDescent="0.45"/>
    <row r="189" ht="9" customHeight="1" x14ac:dyDescent="0.45"/>
    <row r="190" ht="9" customHeight="1" x14ac:dyDescent="0.45"/>
    <row r="191" ht="9" customHeight="1" x14ac:dyDescent="0.45"/>
    <row r="192" ht="9" customHeight="1" x14ac:dyDescent="0.45"/>
    <row r="193" ht="9" customHeight="1" x14ac:dyDescent="0.45"/>
    <row r="194" ht="9" customHeight="1" x14ac:dyDescent="0.45"/>
    <row r="195" ht="9" customHeight="1" x14ac:dyDescent="0.45"/>
    <row r="196" ht="9" customHeight="1" x14ac:dyDescent="0.45"/>
    <row r="197" ht="9" customHeight="1" x14ac:dyDescent="0.45"/>
    <row r="198" ht="9" customHeight="1" x14ac:dyDescent="0.45"/>
    <row r="199" ht="9" customHeight="1" x14ac:dyDescent="0.45"/>
    <row r="200" ht="9" customHeight="1" x14ac:dyDescent="0.45"/>
    <row r="201" ht="9" customHeight="1" x14ac:dyDescent="0.45"/>
    <row r="202" ht="9" customHeight="1" x14ac:dyDescent="0.45"/>
  </sheetData>
  <phoneticPr fontId="22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A819E-5FBB-477B-B39E-F492F4B12A67}">
  <sheetPr codeName="Planilha3">
    <tabColor rgb="FF00C8FA"/>
  </sheetPr>
  <dimension ref="A1:O21"/>
  <sheetViews>
    <sheetView showGridLines="0" zoomScale="90" zoomScaleNormal="90" workbookViewId="0">
      <pane xSplit="1" ySplit="4" topLeftCell="B5" activePane="bottomRight" state="frozen"/>
      <selection activeCell="P27" sqref="P27"/>
      <selection pane="topRight" activeCell="P27" sqref="P27"/>
      <selection pane="bottomLeft" activeCell="P27" sqref="P27"/>
      <selection pane="bottomRight" activeCell="P27" sqref="P27"/>
    </sheetView>
  </sheetViews>
  <sheetFormatPr defaultColWidth="9" defaultRowHeight="11.5" outlineLevelCol="1" x14ac:dyDescent="0.45"/>
  <cols>
    <col min="1" max="1" width="30.42578125" style="56" hidden="1" customWidth="1"/>
    <col min="2" max="2" width="30.42578125" style="56" customWidth="1"/>
    <col min="3" max="3" width="1.5" style="56" customWidth="1"/>
    <col min="4" max="6" width="7.42578125" style="56" customWidth="1"/>
    <col min="7" max="7" width="7.42578125" style="56" customWidth="1" outlineLevel="1"/>
    <col min="8" max="8" width="7.42578125" style="56" customWidth="1"/>
    <col min="9" max="15" width="7.42578125" style="56" customWidth="1" outlineLevel="1"/>
    <col min="16" max="16384" width="9" style="56"/>
  </cols>
  <sheetData>
    <row r="1" spans="1:15" x14ac:dyDescent="0.45">
      <c r="A1" s="154"/>
      <c r="B1" s="154"/>
      <c r="D1" s="57"/>
      <c r="E1" s="57"/>
      <c r="F1" s="57"/>
      <c r="H1" s="57"/>
    </row>
    <row r="2" spans="1:15" s="45" customFormat="1" ht="31.5" customHeight="1" x14ac:dyDescent="0.45">
      <c r="A2" s="121"/>
      <c r="B2" s="121" t="s">
        <v>227</v>
      </c>
      <c r="D2" s="103" t="s">
        <v>194</v>
      </c>
      <c r="E2" s="103" t="s">
        <v>195</v>
      </c>
      <c r="F2" s="103" t="s">
        <v>192</v>
      </c>
      <c r="G2" s="103" t="s">
        <v>196</v>
      </c>
      <c r="H2" s="103" t="s">
        <v>197</v>
      </c>
      <c r="I2" s="103" t="s">
        <v>193</v>
      </c>
      <c r="J2" s="103" t="s">
        <v>191</v>
      </c>
      <c r="K2" s="103" t="s">
        <v>349</v>
      </c>
      <c r="L2" s="103" t="s">
        <v>351</v>
      </c>
      <c r="M2" s="103" t="s">
        <v>354</v>
      </c>
      <c r="N2" s="103" t="s">
        <v>376</v>
      </c>
      <c r="O2" s="103" t="s">
        <v>378</v>
      </c>
    </row>
    <row r="3" spans="1:15" s="45" customFormat="1" ht="26.5" hidden="1" x14ac:dyDescent="0.45">
      <c r="A3" s="121" t="s">
        <v>58</v>
      </c>
      <c r="B3" s="121"/>
      <c r="D3" s="103" t="s">
        <v>1</v>
      </c>
      <c r="E3" s="103" t="s">
        <v>2</v>
      </c>
      <c r="F3" s="103" t="s">
        <v>3</v>
      </c>
      <c r="G3" s="103" t="s">
        <v>4</v>
      </c>
      <c r="H3" s="103" t="s">
        <v>182</v>
      </c>
      <c r="I3" s="103" t="s">
        <v>183</v>
      </c>
      <c r="J3" s="103" t="s">
        <v>184</v>
      </c>
      <c r="K3" s="103"/>
      <c r="L3" s="103"/>
      <c r="M3" s="103"/>
      <c r="N3" s="103"/>
      <c r="O3" s="103"/>
    </row>
    <row r="4" spans="1:15" ht="3.75" customHeight="1" x14ac:dyDescent="0.45">
      <c r="A4" s="59"/>
      <c r="B4" s="59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</row>
    <row r="5" spans="1:15" s="45" customFormat="1" ht="11.25" customHeight="1" x14ac:dyDescent="0.45">
      <c r="A5" s="8" t="s">
        <v>5</v>
      </c>
      <c r="B5" s="8" t="s">
        <v>199</v>
      </c>
      <c r="D5" s="100">
        <v>59523.487937149992</v>
      </c>
      <c r="E5" s="100">
        <v>78825.055103320614</v>
      </c>
      <c r="F5" s="100">
        <v>80018.780944203085</v>
      </c>
      <c r="G5" s="100">
        <v>84394.362098007841</v>
      </c>
      <c r="H5" s="100">
        <v>79017.016559252064</v>
      </c>
      <c r="I5" s="100">
        <v>70989.124235316383</v>
      </c>
      <c r="J5" s="100">
        <v>66334.649707165372</v>
      </c>
      <c r="K5" s="100">
        <v>71279.469094225904</v>
      </c>
      <c r="L5" s="23">
        <v>52721.819975290447</v>
      </c>
      <c r="M5" s="100">
        <v>64466.573178176935</v>
      </c>
      <c r="N5" s="100">
        <v>79511.976271238469</v>
      </c>
      <c r="O5" s="100">
        <v>83876.198580021373</v>
      </c>
    </row>
    <row r="6" spans="1:15" s="45" customFormat="1" ht="11.25" customHeight="1" x14ac:dyDescent="0.45">
      <c r="A6" s="8" t="s">
        <v>57</v>
      </c>
      <c r="B6" s="8" t="s">
        <v>200</v>
      </c>
      <c r="D6" s="100">
        <v>76044.095342309622</v>
      </c>
      <c r="E6" s="100">
        <v>80047.989882375041</v>
      </c>
      <c r="F6" s="100">
        <v>164962.39086941694</v>
      </c>
      <c r="G6" s="100">
        <v>101595.21575699555</v>
      </c>
      <c r="H6" s="100">
        <v>122356.0293612793</v>
      </c>
      <c r="I6" s="100">
        <v>60697.095901478198</v>
      </c>
      <c r="J6" s="100">
        <v>43378.753745456153</v>
      </c>
      <c r="K6" s="100">
        <v>63715.71722994162</v>
      </c>
      <c r="L6" s="23">
        <v>38657.990103837517</v>
      </c>
      <c r="M6" s="100">
        <v>60026.824490281491</v>
      </c>
      <c r="N6" s="100">
        <v>53372.991545633718</v>
      </c>
      <c r="O6" s="100">
        <v>54351.068654877941</v>
      </c>
    </row>
    <row r="7" spans="1:15" s="125" customFormat="1" ht="11.25" customHeight="1" x14ac:dyDescent="0.45">
      <c r="A7" s="124" t="s">
        <v>0</v>
      </c>
      <c r="B7" s="124" t="s">
        <v>201</v>
      </c>
      <c r="C7" s="45"/>
      <c r="D7" s="140">
        <v>135567.58327945962</v>
      </c>
      <c r="E7" s="140">
        <v>158873.04498569565</v>
      </c>
      <c r="F7" s="140">
        <v>244981.17181362002</v>
      </c>
      <c r="G7" s="140">
        <v>185989.57785500339</v>
      </c>
      <c r="H7" s="140">
        <v>201373.04592053138</v>
      </c>
      <c r="I7" s="140">
        <v>131686.22013679458</v>
      </c>
      <c r="J7" s="140">
        <v>109713.40345262153</v>
      </c>
      <c r="K7" s="140">
        <v>134995.18632416753</v>
      </c>
      <c r="L7" s="24">
        <v>91379.810079127958</v>
      </c>
      <c r="M7" s="140">
        <v>124493.39766845843</v>
      </c>
      <c r="N7" s="140">
        <v>132884.96781687217</v>
      </c>
      <c r="O7" s="140">
        <v>138227.26723489931</v>
      </c>
    </row>
    <row r="8" spans="1:15" s="45" customFormat="1" ht="11.25" customHeight="1" x14ac:dyDescent="0.45">
      <c r="A8" s="35"/>
      <c r="B8" s="35"/>
      <c r="D8" s="24"/>
      <c r="E8" s="24"/>
      <c r="F8" s="24"/>
      <c r="G8" s="133"/>
      <c r="H8" s="24"/>
      <c r="I8" s="140"/>
      <c r="J8" s="140"/>
      <c r="K8" s="140"/>
      <c r="L8" s="34"/>
      <c r="M8" s="140"/>
      <c r="N8" s="140"/>
      <c r="O8" s="140"/>
    </row>
    <row r="9" spans="1:15" s="45" customFormat="1" ht="11.25" customHeight="1" x14ac:dyDescent="0.45">
      <c r="A9" s="8" t="s">
        <v>5</v>
      </c>
      <c r="B9" s="8" t="s">
        <v>199</v>
      </c>
      <c r="D9" s="23">
        <v>59523.487937149992</v>
      </c>
      <c r="E9" s="23">
        <v>78825.055103320614</v>
      </c>
      <c r="F9" s="23">
        <v>80018.780944203085</v>
      </c>
      <c r="G9" s="23">
        <v>84394.362098007841</v>
      </c>
      <c r="H9" s="100">
        <v>79017.016559252064</v>
      </c>
      <c r="I9" s="100">
        <v>70989.124235316383</v>
      </c>
      <c r="J9" s="100">
        <v>66334.649707165372</v>
      </c>
      <c r="K9" s="100">
        <v>71279.469094225904</v>
      </c>
      <c r="L9" s="23">
        <v>52721.819975290447</v>
      </c>
      <c r="M9" s="100">
        <v>64466.573178176935</v>
      </c>
      <c r="N9" s="100">
        <v>79511.976271238469</v>
      </c>
      <c r="O9" s="100">
        <v>83876.198580021373</v>
      </c>
    </row>
    <row r="10" spans="1:15" s="45" customFormat="1" ht="11.25" customHeight="1" x14ac:dyDescent="0.45">
      <c r="A10" s="8" t="s">
        <v>7</v>
      </c>
      <c r="B10" s="8" t="s">
        <v>202</v>
      </c>
      <c r="D10" s="23">
        <v>57844.160791901901</v>
      </c>
      <c r="E10" s="23">
        <v>57687.004911717115</v>
      </c>
      <c r="F10" s="23">
        <v>59994.627982451282</v>
      </c>
      <c r="G10" s="23">
        <v>63860.038964007254</v>
      </c>
      <c r="H10" s="100">
        <v>67452.188220870114</v>
      </c>
      <c r="I10" s="100">
        <v>67276.248074602074</v>
      </c>
      <c r="J10" s="100">
        <v>66110.991013976105</v>
      </c>
      <c r="K10" s="100">
        <v>67142.246362310572</v>
      </c>
      <c r="L10" s="23">
        <v>67287.561990719143</v>
      </c>
      <c r="M10" s="100">
        <v>68614.616788968851</v>
      </c>
      <c r="N10" s="100">
        <v>68999.853151228148</v>
      </c>
      <c r="O10" s="100">
        <v>66533.691402533557</v>
      </c>
    </row>
    <row r="11" spans="1:15" s="125" customFormat="1" ht="11.25" customHeight="1" x14ac:dyDescent="0.45">
      <c r="A11" s="124" t="s">
        <v>8</v>
      </c>
      <c r="B11" s="124" t="s">
        <v>203</v>
      </c>
      <c r="C11" s="45"/>
      <c r="D11" s="24">
        <v>117367.6487290519</v>
      </c>
      <c r="E11" s="24">
        <v>136512.06001503771</v>
      </c>
      <c r="F11" s="24">
        <v>140013.40892665437</v>
      </c>
      <c r="G11" s="24">
        <v>148254.40106201509</v>
      </c>
      <c r="H11" s="140">
        <v>146469.20478012218</v>
      </c>
      <c r="I11" s="140">
        <v>138265.37230991846</v>
      </c>
      <c r="J11" s="140">
        <v>132445.64072114148</v>
      </c>
      <c r="K11" s="140">
        <v>138421.71545653648</v>
      </c>
      <c r="L11" s="24">
        <v>120009.38196600959</v>
      </c>
      <c r="M11" s="140">
        <v>133081.18996714579</v>
      </c>
      <c r="N11" s="140">
        <v>148511.82942246663</v>
      </c>
      <c r="O11" s="140">
        <v>150409.88998255495</v>
      </c>
    </row>
    <row r="12" spans="1:15" s="45" customFormat="1" ht="11.25" customHeight="1" x14ac:dyDescent="0.45">
      <c r="A12" s="35"/>
      <c r="B12" s="35"/>
      <c r="D12" s="23"/>
      <c r="E12" s="23"/>
      <c r="F12" s="23"/>
      <c r="G12" s="132"/>
      <c r="H12" s="23"/>
      <c r="I12" s="100"/>
      <c r="J12" s="100"/>
      <c r="K12" s="100"/>
      <c r="L12" s="151"/>
      <c r="M12" s="100"/>
      <c r="N12" s="100"/>
      <c r="O12" s="100"/>
    </row>
    <row r="13" spans="1:15" s="45" customFormat="1" ht="11.25" customHeight="1" x14ac:dyDescent="0.45">
      <c r="A13" s="8" t="s">
        <v>9</v>
      </c>
      <c r="B13" s="8" t="s">
        <v>204</v>
      </c>
      <c r="D13" s="23">
        <v>-15304.531488368862</v>
      </c>
      <c r="E13" s="23">
        <v>-17077.165023987425</v>
      </c>
      <c r="F13" s="23">
        <v>-17226.368587472036</v>
      </c>
      <c r="G13" s="23">
        <v>-19056.531642332306</v>
      </c>
      <c r="H13" s="100">
        <v>-18531.167927140636</v>
      </c>
      <c r="I13" s="100">
        <v>-17056.064157333443</v>
      </c>
      <c r="J13" s="100">
        <v>-15682.860166200728</v>
      </c>
      <c r="K13" s="100">
        <v>-16724.049312824402</v>
      </c>
      <c r="L13" s="23">
        <v>-13238.538532621023</v>
      </c>
      <c r="M13" s="100">
        <v>-14556.669274967691</v>
      </c>
      <c r="N13" s="100">
        <v>-17853.985076989127</v>
      </c>
      <c r="O13" s="100">
        <v>-18039.061916190163</v>
      </c>
    </row>
    <row r="14" spans="1:15" s="45" customFormat="1" ht="11.25" customHeight="1" x14ac:dyDescent="0.45">
      <c r="A14" s="8" t="s">
        <v>10</v>
      </c>
      <c r="B14" s="8" t="s">
        <v>205</v>
      </c>
      <c r="D14" s="23">
        <v>-492.39525999999989</v>
      </c>
      <c r="E14" s="23">
        <v>-2850.8516299999992</v>
      </c>
      <c r="F14" s="23">
        <v>-1207.2558500000002</v>
      </c>
      <c r="G14" s="23">
        <v>-1709.5006129691328</v>
      </c>
      <c r="H14" s="100">
        <v>-4434.4839299999985</v>
      </c>
      <c r="I14" s="100">
        <v>-1397.4118799999999</v>
      </c>
      <c r="J14" s="100">
        <v>-2830.3350700000001</v>
      </c>
      <c r="K14" s="100">
        <v>-3005.592041585875</v>
      </c>
      <c r="L14" s="23">
        <v>-1955.0312399999998</v>
      </c>
      <c r="M14" s="100">
        <v>-1819.154330000001</v>
      </c>
      <c r="N14" s="100">
        <v>-2838.9372300000009</v>
      </c>
      <c r="O14" s="100">
        <v>-3000.9913899999424</v>
      </c>
    </row>
    <row r="15" spans="1:15" s="125" customFormat="1" ht="11.25" customHeight="1" x14ac:dyDescent="0.45">
      <c r="A15" s="46" t="s">
        <v>11</v>
      </c>
      <c r="B15" s="46" t="s">
        <v>206</v>
      </c>
      <c r="C15" s="45"/>
      <c r="D15" s="25">
        <v>101570.72198068303</v>
      </c>
      <c r="E15" s="25">
        <v>116584.04336105028</v>
      </c>
      <c r="F15" s="25">
        <v>121579.78448918233</v>
      </c>
      <c r="G15" s="138">
        <v>127488.36880671365</v>
      </c>
      <c r="H15" s="25">
        <v>123503.55292298154</v>
      </c>
      <c r="I15" s="25">
        <v>119811.89627258501</v>
      </c>
      <c r="J15" s="25">
        <v>113932.44548494075</v>
      </c>
      <c r="K15" s="25">
        <v>118692.07410212621</v>
      </c>
      <c r="L15" s="25">
        <v>104815.81219338857</v>
      </c>
      <c r="M15" s="25">
        <v>116705.3663621781</v>
      </c>
      <c r="N15" s="25">
        <v>127818.9071154775</v>
      </c>
      <c r="O15" s="25">
        <v>129369.83667636484</v>
      </c>
    </row>
    <row r="16" spans="1:15" s="45" customFormat="1" ht="11.25" customHeight="1" x14ac:dyDescent="0.45">
      <c r="A16" s="35"/>
      <c r="B16" s="35"/>
      <c r="D16" s="34"/>
      <c r="E16" s="34"/>
      <c r="F16" s="34"/>
      <c r="G16" s="135"/>
      <c r="H16" s="34"/>
      <c r="I16" s="142"/>
      <c r="J16" s="142"/>
      <c r="K16" s="142"/>
      <c r="L16" s="151"/>
      <c r="M16" s="142"/>
      <c r="N16" s="142"/>
      <c r="O16" s="142"/>
    </row>
    <row r="17" spans="1:15" s="45" customFormat="1" ht="11.25" customHeight="1" x14ac:dyDescent="0.45">
      <c r="A17" s="8" t="s">
        <v>19</v>
      </c>
      <c r="B17" s="8" t="s">
        <v>19</v>
      </c>
      <c r="D17" s="23">
        <v>-70506.502976135554</v>
      </c>
      <c r="E17" s="23">
        <v>-83212.987569870515</v>
      </c>
      <c r="F17" s="23">
        <v>-90388.455150713853</v>
      </c>
      <c r="G17" s="23">
        <v>-95207.063013864667</v>
      </c>
      <c r="H17" s="23">
        <v>-94257.780633876566</v>
      </c>
      <c r="I17" s="100">
        <v>-92108.062090890511</v>
      </c>
      <c r="J17" s="100">
        <v>-86833.551836341503</v>
      </c>
      <c r="K17" s="100">
        <v>-94339.643373127343</v>
      </c>
      <c r="L17" s="23">
        <v>-79088.051592064861</v>
      </c>
      <c r="M17" s="100">
        <v>-85066.655458922658</v>
      </c>
      <c r="N17" s="100">
        <v>-100428.6472393766</v>
      </c>
      <c r="O17" s="100">
        <v>-93507.345482905264</v>
      </c>
    </row>
    <row r="18" spans="1:15" s="125" customFormat="1" ht="11.25" customHeight="1" x14ac:dyDescent="0.45">
      <c r="A18" s="46" t="s">
        <v>20</v>
      </c>
      <c r="B18" s="46" t="s">
        <v>207</v>
      </c>
      <c r="C18" s="45"/>
      <c r="D18" s="25">
        <v>31064.219004547471</v>
      </c>
      <c r="E18" s="25">
        <v>33371.055791179766</v>
      </c>
      <c r="F18" s="25">
        <v>31191.32933846848</v>
      </c>
      <c r="G18" s="138">
        <v>32281.305792848987</v>
      </c>
      <c r="H18" s="25">
        <v>29245.772289104978</v>
      </c>
      <c r="I18" s="25">
        <v>27703.834181694503</v>
      </c>
      <c r="J18" s="25">
        <v>27098.893648599245</v>
      </c>
      <c r="K18" s="25">
        <v>24352.430728998865</v>
      </c>
      <c r="L18" s="25">
        <v>25727.760601323709</v>
      </c>
      <c r="M18" s="25">
        <v>31638.710903255444</v>
      </c>
      <c r="N18" s="25">
        <v>27390.259876100899</v>
      </c>
      <c r="O18" s="25">
        <v>35862.491193459573</v>
      </c>
    </row>
    <row r="19" spans="1:15" s="68" customFormat="1" ht="11.25" customHeight="1" x14ac:dyDescent="0.45">
      <c r="A19" s="50" t="s">
        <v>21</v>
      </c>
      <c r="B19" s="50" t="s">
        <v>208</v>
      </c>
      <c r="C19" s="66"/>
      <c r="D19" s="21">
        <v>0.30583832032281255</v>
      </c>
      <c r="E19" s="21">
        <v>0.28624033640549429</v>
      </c>
      <c r="F19" s="21">
        <v>0.25655029304023613</v>
      </c>
      <c r="G19" s="148">
        <v>0.25320981117729247</v>
      </c>
      <c r="H19" s="21">
        <v>0.23680106034960005</v>
      </c>
      <c r="I19" s="21">
        <v>0.23122774151462627</v>
      </c>
      <c r="J19" s="21">
        <v>0.23785053970583908</v>
      </c>
      <c r="K19" s="21">
        <v>0.20517318374641685</v>
      </c>
      <c r="L19" s="21">
        <v>0.24545686440758727</v>
      </c>
      <c r="M19" s="21">
        <v>0.27109902388780749</v>
      </c>
      <c r="N19" s="21">
        <v>0.21428957964219858</v>
      </c>
      <c r="O19" s="21">
        <v>0.27720906290679004</v>
      </c>
    </row>
    <row r="20" spans="1:15" ht="9" customHeight="1" x14ac:dyDescent="0.45"/>
    <row r="21" spans="1:15" ht="9" customHeight="1" x14ac:dyDescent="0.45"/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CDC95-046A-4E41-8761-A85A34834AF9}">
  <sheetPr codeName="Planilha6">
    <tabColor rgb="FF00C8FA"/>
  </sheetPr>
  <dimension ref="A1:O20"/>
  <sheetViews>
    <sheetView showGridLines="0" zoomScale="90" zoomScaleNormal="90" workbookViewId="0">
      <pane xSplit="1" ySplit="4" topLeftCell="B5" activePane="bottomRight" state="frozen"/>
      <selection activeCell="P27" sqref="P27"/>
      <selection pane="topRight" activeCell="P27" sqref="P27"/>
      <selection pane="bottomLeft" activeCell="P27" sqref="P27"/>
      <selection pane="bottomRight" activeCell="P27" sqref="P27"/>
    </sheetView>
  </sheetViews>
  <sheetFormatPr defaultColWidth="9" defaultRowHeight="11.5" outlineLevelCol="1" x14ac:dyDescent="0.45"/>
  <cols>
    <col min="1" max="1" width="30.42578125" style="56" hidden="1" customWidth="1"/>
    <col min="2" max="2" width="30.42578125" style="56" customWidth="1"/>
    <col min="3" max="3" width="1" style="56" customWidth="1"/>
    <col min="4" max="6" width="7.42578125" style="56" customWidth="1"/>
    <col min="7" max="7" width="7.42578125" style="56" customWidth="1" outlineLevel="1"/>
    <col min="8" max="15" width="7.42578125" style="56" customWidth="1"/>
    <col min="16" max="16384" width="9" style="56"/>
  </cols>
  <sheetData>
    <row r="1" spans="1:15" x14ac:dyDescent="0.45">
      <c r="A1" s="159"/>
      <c r="B1" s="159"/>
      <c r="D1" s="57"/>
      <c r="E1" s="57"/>
      <c r="F1" s="57"/>
    </row>
    <row r="2" spans="1:15" s="45" customFormat="1" ht="33" customHeight="1" x14ac:dyDescent="0.45">
      <c r="A2" s="121"/>
      <c r="B2" s="121" t="s">
        <v>228</v>
      </c>
      <c r="C2" s="51"/>
      <c r="D2" s="103" t="s">
        <v>194</v>
      </c>
      <c r="E2" s="103" t="s">
        <v>195</v>
      </c>
      <c r="F2" s="103" t="s">
        <v>192</v>
      </c>
      <c r="G2" s="103" t="s">
        <v>196</v>
      </c>
      <c r="H2" s="103" t="s">
        <v>197</v>
      </c>
      <c r="I2" s="103" t="s">
        <v>193</v>
      </c>
      <c r="J2" s="103" t="s">
        <v>191</v>
      </c>
      <c r="K2" s="103" t="s">
        <v>349</v>
      </c>
      <c r="L2" s="103" t="s">
        <v>351</v>
      </c>
      <c r="M2" s="103" t="s">
        <v>354</v>
      </c>
      <c r="N2" s="103" t="s">
        <v>376</v>
      </c>
      <c r="O2" s="103" t="s">
        <v>378</v>
      </c>
    </row>
    <row r="3" spans="1:15" s="45" customFormat="1" ht="33" hidden="1" customHeight="1" x14ac:dyDescent="0.45">
      <c r="A3" s="121" t="s">
        <v>60</v>
      </c>
      <c r="B3" s="121"/>
      <c r="C3" s="51"/>
      <c r="D3" s="103" t="s">
        <v>1</v>
      </c>
      <c r="E3" s="103" t="s">
        <v>2</v>
      </c>
      <c r="F3" s="103" t="s">
        <v>3</v>
      </c>
      <c r="G3" s="103" t="s">
        <v>4</v>
      </c>
      <c r="H3" s="103" t="s">
        <v>182</v>
      </c>
      <c r="I3" s="103" t="s">
        <v>183</v>
      </c>
      <c r="J3" s="103" t="s">
        <v>184</v>
      </c>
      <c r="K3" s="103"/>
      <c r="L3" s="103"/>
      <c r="M3" s="103"/>
      <c r="N3" s="103"/>
      <c r="O3" s="103"/>
    </row>
    <row r="4" spans="1:15" ht="3.75" customHeight="1" x14ac:dyDescent="0.45">
      <c r="A4" s="59"/>
      <c r="B4" s="59"/>
      <c r="C4" s="61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</row>
    <row r="5" spans="1:15" s="45" customFormat="1" ht="11.25" customHeight="1" x14ac:dyDescent="0.45">
      <c r="A5" s="8" t="s">
        <v>5</v>
      </c>
      <c r="B5" s="8" t="s">
        <v>199</v>
      </c>
      <c r="C5" s="36"/>
      <c r="D5" s="23">
        <v>93705.867316807387</v>
      </c>
      <c r="E5" s="23">
        <v>108242.69452565128</v>
      </c>
      <c r="F5" s="23">
        <v>98771.484024890102</v>
      </c>
      <c r="G5" s="100">
        <v>94719.752791361389</v>
      </c>
      <c r="H5" s="100">
        <v>70660.345902578323</v>
      </c>
      <c r="I5" s="23">
        <v>42702.706332624984</v>
      </c>
      <c r="J5" s="23">
        <v>35891.458025639091</v>
      </c>
      <c r="K5" s="23">
        <v>38999.888712253924</v>
      </c>
      <c r="L5" s="23">
        <v>26870.380060228978</v>
      </c>
      <c r="M5" s="23">
        <v>12875.936745495836</v>
      </c>
      <c r="N5" s="23">
        <v>12164.231721418897</v>
      </c>
      <c r="O5" s="23">
        <v>18115.521928610964</v>
      </c>
    </row>
    <row r="6" spans="1:15" s="45" customFormat="1" ht="11.25" customHeight="1" x14ac:dyDescent="0.45">
      <c r="A6" s="8" t="s">
        <v>57</v>
      </c>
      <c r="B6" s="8" t="s">
        <v>200</v>
      </c>
      <c r="C6" s="36"/>
      <c r="D6" s="23">
        <v>966.07540477577186</v>
      </c>
      <c r="E6" s="23">
        <v>4655.6353173970319</v>
      </c>
      <c r="F6" s="23">
        <v>7831.7068077169206</v>
      </c>
      <c r="G6" s="100">
        <v>6353.6484935663857</v>
      </c>
      <c r="H6" s="100">
        <v>2859.8588336740713</v>
      </c>
      <c r="I6" s="23">
        <v>1144.18345</v>
      </c>
      <c r="J6" s="23">
        <v>12030.119232334673</v>
      </c>
      <c r="K6" s="23">
        <v>5.6507800000000001</v>
      </c>
      <c r="L6" s="23">
        <v>0</v>
      </c>
      <c r="M6" s="23">
        <v>633.34391329131597</v>
      </c>
      <c r="N6" s="23">
        <v>27.8619806500853</v>
      </c>
      <c r="O6" s="23">
        <v>29.085341680272428</v>
      </c>
    </row>
    <row r="7" spans="1:15" s="125" customFormat="1" ht="11.25" customHeight="1" x14ac:dyDescent="0.45">
      <c r="A7" s="124" t="s">
        <v>0</v>
      </c>
      <c r="B7" s="124" t="s">
        <v>201</v>
      </c>
      <c r="C7" s="53"/>
      <c r="D7" s="24">
        <v>94671.942721583153</v>
      </c>
      <c r="E7" s="24">
        <v>112898.32984304831</v>
      </c>
      <c r="F7" s="24">
        <v>106603.19083260703</v>
      </c>
      <c r="G7" s="140">
        <v>101073.40128492778</v>
      </c>
      <c r="H7" s="140">
        <v>73520.204736252388</v>
      </c>
      <c r="I7" s="140">
        <v>43846.889782624981</v>
      </c>
      <c r="J7" s="140">
        <v>47921.577257973768</v>
      </c>
      <c r="K7" s="140">
        <v>39005.539492253927</v>
      </c>
      <c r="L7" s="24">
        <v>26870.380060228978</v>
      </c>
      <c r="M7" s="140">
        <v>13509.280658787151</v>
      </c>
      <c r="N7" s="140">
        <v>12192.093702068982</v>
      </c>
      <c r="O7" s="140">
        <v>18144.607270291235</v>
      </c>
    </row>
    <row r="8" spans="1:15" s="45" customFormat="1" ht="11.25" customHeight="1" x14ac:dyDescent="0.45">
      <c r="A8" s="35"/>
      <c r="B8" s="35"/>
      <c r="C8" s="36"/>
      <c r="D8" s="24"/>
      <c r="E8" s="24"/>
      <c r="F8" s="24"/>
      <c r="G8" s="133"/>
      <c r="H8" s="24"/>
      <c r="I8" s="24"/>
      <c r="J8" s="24"/>
      <c r="K8" s="24"/>
      <c r="L8" s="34"/>
      <c r="M8" s="24"/>
      <c r="N8" s="24"/>
      <c r="O8" s="24"/>
    </row>
    <row r="9" spans="1:15" s="45" customFormat="1" ht="11.25" customHeight="1" x14ac:dyDescent="0.45">
      <c r="A9" s="8" t="s">
        <v>5</v>
      </c>
      <c r="B9" s="8" t="s">
        <v>199</v>
      </c>
      <c r="C9" s="36"/>
      <c r="D9" s="23">
        <v>93705.867316807387</v>
      </c>
      <c r="E9" s="23">
        <v>108242.69452565128</v>
      </c>
      <c r="F9" s="23">
        <v>98771.484024890102</v>
      </c>
      <c r="G9" s="100">
        <v>94719.752791361389</v>
      </c>
      <c r="H9" s="100">
        <v>70660.345902578323</v>
      </c>
      <c r="I9" s="100">
        <v>42702.706332624984</v>
      </c>
      <c r="J9" s="100">
        <v>35891.458025639091</v>
      </c>
      <c r="K9" s="100">
        <v>38999.888712253924</v>
      </c>
      <c r="L9" s="23">
        <v>26870.380060228978</v>
      </c>
      <c r="M9" s="100">
        <v>12875.936745495836</v>
      </c>
      <c r="N9" s="100">
        <v>12164.231721418897</v>
      </c>
      <c r="O9" s="100">
        <v>18115.521928610964</v>
      </c>
    </row>
    <row r="10" spans="1:15" s="45" customFormat="1" ht="11.25" customHeight="1" x14ac:dyDescent="0.45">
      <c r="A10" s="8" t="s">
        <v>7</v>
      </c>
      <c r="B10" s="8" t="s">
        <v>202</v>
      </c>
      <c r="C10" s="36"/>
      <c r="D10" s="23">
        <v>66.010962739666084</v>
      </c>
      <c r="E10" s="23">
        <v>215.10252249497432</v>
      </c>
      <c r="F10" s="23">
        <v>650.20564450855773</v>
      </c>
      <c r="G10" s="100">
        <v>1081.8298399921525</v>
      </c>
      <c r="H10" s="100">
        <v>1220.5511428555249</v>
      </c>
      <c r="I10" s="100">
        <v>1299.7078849792595</v>
      </c>
      <c r="J10" s="100">
        <v>1636.111802544111</v>
      </c>
      <c r="K10" s="100">
        <v>1798.6431210353437</v>
      </c>
      <c r="L10" s="23">
        <v>1797.7178145671328</v>
      </c>
      <c r="M10" s="100">
        <v>1808.7014290740308</v>
      </c>
      <c r="N10" s="100">
        <v>1734.0982204043519</v>
      </c>
      <c r="O10" s="100">
        <v>1685.8336147917425</v>
      </c>
    </row>
    <row r="11" spans="1:15" s="125" customFormat="1" ht="11.25" customHeight="1" x14ac:dyDescent="0.45">
      <c r="A11" s="124" t="s">
        <v>8</v>
      </c>
      <c r="B11" s="124" t="s">
        <v>203</v>
      </c>
      <c r="C11" s="53"/>
      <c r="D11" s="24">
        <v>93771.878279547047</v>
      </c>
      <c r="E11" s="24">
        <v>108457.79704814625</v>
      </c>
      <c r="F11" s="24">
        <v>99421.689669398664</v>
      </c>
      <c r="G11" s="140">
        <v>95801.582631353536</v>
      </c>
      <c r="H11" s="140">
        <v>71880.897045433841</v>
      </c>
      <c r="I11" s="140">
        <v>44002.414217604244</v>
      </c>
      <c r="J11" s="140">
        <v>37527.569828183201</v>
      </c>
      <c r="K11" s="140">
        <v>40798.531833289264</v>
      </c>
      <c r="L11" s="24">
        <v>28668.097874796109</v>
      </c>
      <c r="M11" s="140">
        <v>14684.638174569867</v>
      </c>
      <c r="N11" s="140">
        <v>13898.329941823249</v>
      </c>
      <c r="O11" s="140">
        <v>19801.355543402708</v>
      </c>
    </row>
    <row r="12" spans="1:15" s="45" customFormat="1" ht="11.25" customHeight="1" x14ac:dyDescent="0.45">
      <c r="A12" s="35"/>
      <c r="B12" s="35"/>
      <c r="C12" s="36"/>
      <c r="D12" s="23"/>
      <c r="E12" s="23"/>
      <c r="F12" s="23"/>
      <c r="G12" s="100"/>
      <c r="H12" s="100"/>
      <c r="I12" s="100"/>
      <c r="J12" s="100"/>
      <c r="K12" s="100"/>
      <c r="L12" s="23"/>
      <c r="M12" s="100"/>
      <c r="N12" s="100"/>
      <c r="O12" s="100"/>
    </row>
    <row r="13" spans="1:15" s="45" customFormat="1" ht="11.25" customHeight="1" x14ac:dyDescent="0.45">
      <c r="A13" s="8" t="s">
        <v>9</v>
      </c>
      <c r="B13" s="8" t="s">
        <v>204</v>
      </c>
      <c r="C13" s="36"/>
      <c r="D13" s="23">
        <v>-8533.7697988150321</v>
      </c>
      <c r="E13" s="23">
        <v>-10007.608411449755</v>
      </c>
      <c r="F13" s="23">
        <v>-9166.955439866817</v>
      </c>
      <c r="G13" s="100">
        <v>-9075.3488635516715</v>
      </c>
      <c r="H13" s="100">
        <v>-6722.6048740366241</v>
      </c>
      <c r="I13" s="100">
        <v>-4244.63224223818</v>
      </c>
      <c r="J13" s="100">
        <v>-3671.6676098131056</v>
      </c>
      <c r="K13" s="100">
        <v>-3879.2971861842816</v>
      </c>
      <c r="L13" s="23">
        <v>-2674.0319720178186</v>
      </c>
      <c r="M13" s="100">
        <v>-1475.7253347444439</v>
      </c>
      <c r="N13" s="100">
        <v>-1074.0022489422226</v>
      </c>
      <c r="O13" s="100">
        <v>-1471.8762480898104</v>
      </c>
    </row>
    <row r="14" spans="1:15" s="45" customFormat="1" ht="11.25" customHeight="1" x14ac:dyDescent="0.45">
      <c r="A14" s="8" t="s">
        <v>10</v>
      </c>
      <c r="B14" s="8" t="s">
        <v>205</v>
      </c>
      <c r="C14" s="36"/>
      <c r="D14" s="23">
        <v>-1251.8610100000001</v>
      </c>
      <c r="E14" s="23">
        <v>-1712.75234</v>
      </c>
      <c r="F14" s="23">
        <v>-4647.6685499999994</v>
      </c>
      <c r="G14" s="100">
        <v>-5168.5733999999993</v>
      </c>
      <c r="H14" s="100">
        <v>-3408.4719400000004</v>
      </c>
      <c r="I14" s="100">
        <v>134.14542999999992</v>
      </c>
      <c r="J14" s="100">
        <v>-1044.4933299999998</v>
      </c>
      <c r="K14" s="100">
        <v>-4823.4428799999987</v>
      </c>
      <c r="L14" s="23">
        <v>-1381.4926300000006</v>
      </c>
      <c r="M14" s="100">
        <v>-514.80454999999995</v>
      </c>
      <c r="N14" s="100">
        <v>-561.22484999999995</v>
      </c>
      <c r="O14" s="100">
        <v>-2476.1545799999999</v>
      </c>
    </row>
    <row r="15" spans="1:15" s="125" customFormat="1" ht="11.25" customHeight="1" x14ac:dyDescent="0.45">
      <c r="A15" s="46" t="s">
        <v>11</v>
      </c>
      <c r="B15" s="46" t="s">
        <v>206</v>
      </c>
      <c r="C15" s="53"/>
      <c r="D15" s="25">
        <v>83986.247470732022</v>
      </c>
      <c r="E15" s="25">
        <v>96737.436296696498</v>
      </c>
      <c r="F15" s="25">
        <v>85607.06567953185</v>
      </c>
      <c r="G15" s="138">
        <v>81557.660367801873</v>
      </c>
      <c r="H15" s="138">
        <v>61749.820231397214</v>
      </c>
      <c r="I15" s="138">
        <v>39891.927405366063</v>
      </c>
      <c r="J15" s="138">
        <v>32811.408888370097</v>
      </c>
      <c r="K15" s="138">
        <v>32095.791767104984</v>
      </c>
      <c r="L15" s="25">
        <v>24612.573272778289</v>
      </c>
      <c r="M15" s="138">
        <v>12694.108289825423</v>
      </c>
      <c r="N15" s="138">
        <v>12263.102842881026</v>
      </c>
      <c r="O15" s="138">
        <v>15853.324715312896</v>
      </c>
    </row>
    <row r="16" spans="1:15" s="45" customFormat="1" ht="11.25" customHeight="1" x14ac:dyDescent="0.45">
      <c r="A16" s="35"/>
      <c r="B16" s="35"/>
      <c r="C16" s="36"/>
      <c r="D16" s="23"/>
      <c r="E16" s="23"/>
      <c r="F16" s="23"/>
      <c r="G16" s="132"/>
      <c r="H16" s="34"/>
      <c r="I16" s="34"/>
      <c r="J16" s="34"/>
      <c r="K16" s="34"/>
      <c r="L16" s="23"/>
      <c r="M16" s="34"/>
      <c r="N16" s="34"/>
      <c r="O16" s="34"/>
    </row>
    <row r="17" spans="1:15" s="45" customFormat="1" ht="11.25" customHeight="1" x14ac:dyDescent="0.45">
      <c r="A17" s="8" t="s">
        <v>19</v>
      </c>
      <c r="B17" s="8" t="s">
        <v>19</v>
      </c>
      <c r="C17" s="36"/>
      <c r="D17" s="23">
        <v>-70978.102776564308</v>
      </c>
      <c r="E17" s="23">
        <v>-84420.530661759622</v>
      </c>
      <c r="F17" s="23">
        <v>-76008.174953567141</v>
      </c>
      <c r="G17" s="100">
        <v>-73124.31641526203</v>
      </c>
      <c r="H17" s="23">
        <v>-57923.917569022517</v>
      </c>
      <c r="I17" s="23">
        <v>-35789.393199117236</v>
      </c>
      <c r="J17" s="23">
        <v>-34104.847658200015</v>
      </c>
      <c r="K17" s="23">
        <v>-36810.351689424409</v>
      </c>
      <c r="L17" s="23">
        <v>-21461.608812683193</v>
      </c>
      <c r="M17" s="23">
        <v>-10351.894224246829</v>
      </c>
      <c r="N17" s="23">
        <v>-9627.4944401971043</v>
      </c>
      <c r="O17" s="23">
        <v>-16645.769182732904</v>
      </c>
    </row>
    <row r="18" spans="1:15" s="125" customFormat="1" ht="11.25" customHeight="1" x14ac:dyDescent="0.45">
      <c r="A18" s="46" t="s">
        <v>20</v>
      </c>
      <c r="B18" s="46" t="s">
        <v>207</v>
      </c>
      <c r="C18" s="53"/>
      <c r="D18" s="25">
        <v>13008.144694167713</v>
      </c>
      <c r="E18" s="25">
        <v>12316.905634936877</v>
      </c>
      <c r="F18" s="25">
        <v>9598.8907259647094</v>
      </c>
      <c r="G18" s="25">
        <v>8433.3439525398426</v>
      </c>
      <c r="H18" s="25">
        <v>3825.9026623746977</v>
      </c>
      <c r="I18" s="25">
        <v>4102.5342062488271</v>
      </c>
      <c r="J18" s="25">
        <v>-1293.4387698299179</v>
      </c>
      <c r="K18" s="25">
        <v>-4714.5599223194258</v>
      </c>
      <c r="L18" s="25">
        <v>3150.964460095096</v>
      </c>
      <c r="M18" s="25">
        <v>2342.2140655785934</v>
      </c>
      <c r="N18" s="25">
        <v>2635.6084026839217</v>
      </c>
      <c r="O18" s="25">
        <v>-792.44446742000764</v>
      </c>
    </row>
    <row r="19" spans="1:15" s="68" customFormat="1" ht="11.25" customHeight="1" x14ac:dyDescent="0.45">
      <c r="A19" s="50" t="s">
        <v>21</v>
      </c>
      <c r="B19" s="50" t="s">
        <v>208</v>
      </c>
      <c r="C19" s="44"/>
      <c r="D19" s="21">
        <v>0.15488422314261463</v>
      </c>
      <c r="E19" s="21">
        <v>0.12732305203086602</v>
      </c>
      <c r="F19" s="21">
        <v>0.11212731857786067</v>
      </c>
      <c r="G19" s="21">
        <v>0.10340345608870899</v>
      </c>
      <c r="H19" s="21">
        <v>6.195811822670514E-2</v>
      </c>
      <c r="I19" s="21">
        <v>0.10284121307452732</v>
      </c>
      <c r="J19" s="21">
        <v>-3.9420397162170419E-2</v>
      </c>
      <c r="K19" s="21">
        <v>-0.14689028258063988</v>
      </c>
      <c r="L19" s="21">
        <v>0.12802255274868349</v>
      </c>
      <c r="M19" s="131">
        <v>0.18451190206530096</v>
      </c>
      <c r="N19" s="131">
        <v>0.21492182169979474</v>
      </c>
      <c r="O19" s="131">
        <v>-4.9986011240568173E-2</v>
      </c>
    </row>
    <row r="20" spans="1:15" s="45" customFormat="1" ht="11.25" customHeight="1" x14ac:dyDescent="0.45">
      <c r="A20" s="35"/>
      <c r="B20" s="35"/>
      <c r="C20" s="36"/>
      <c r="D20" s="19"/>
      <c r="E20" s="19"/>
      <c r="F20" s="19"/>
      <c r="G20" s="134"/>
      <c r="H20" s="19"/>
      <c r="I20" s="131"/>
      <c r="J20" s="19"/>
      <c r="K20" s="19"/>
      <c r="L20" s="19"/>
      <c r="M20" s="19"/>
      <c r="N20" s="19"/>
      <c r="O20" s="19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A9D69-1479-4C91-ADD7-391B1A30E416}">
  <sheetPr codeName="Planilha5">
    <tabColor rgb="FF00C8FA"/>
  </sheetPr>
  <dimension ref="A1:T19"/>
  <sheetViews>
    <sheetView showGridLines="0" zoomScale="90" zoomScaleNormal="90" workbookViewId="0">
      <pane xSplit="1" ySplit="4" topLeftCell="B5" activePane="bottomRight" state="frozen"/>
      <selection activeCell="P27" sqref="P27"/>
      <selection pane="topRight" activeCell="P27" sqref="P27"/>
      <selection pane="bottomLeft" activeCell="P27" sqref="P27"/>
      <selection pane="bottomRight" activeCell="P27" sqref="P27"/>
    </sheetView>
  </sheetViews>
  <sheetFormatPr defaultColWidth="9" defaultRowHeight="11.5" x14ac:dyDescent="0.45"/>
  <cols>
    <col min="1" max="1" width="23.2109375" style="56" hidden="1" customWidth="1"/>
    <col min="2" max="2" width="23.2109375" style="56" customWidth="1"/>
    <col min="3" max="3" width="1" style="56" customWidth="1"/>
    <col min="4" max="10" width="7.42578125" style="56" customWidth="1"/>
    <col min="11" max="15" width="7.5703125" style="56" customWidth="1"/>
    <col min="16" max="18" width="0" style="56" hidden="1" customWidth="1"/>
    <col min="19" max="16384" width="9" style="56"/>
  </cols>
  <sheetData>
    <row r="1" spans="1:20" x14ac:dyDescent="0.45">
      <c r="A1" s="154"/>
      <c r="B1" s="154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</row>
    <row r="2" spans="1:20" s="45" customFormat="1" ht="36" customHeight="1" x14ac:dyDescent="0.45">
      <c r="A2" s="121"/>
      <c r="B2" s="121" t="s">
        <v>229</v>
      </c>
      <c r="C2" s="51"/>
      <c r="D2" s="103" t="s">
        <v>194</v>
      </c>
      <c r="E2" s="103" t="s">
        <v>195</v>
      </c>
      <c r="F2" s="103" t="s">
        <v>192</v>
      </c>
      <c r="G2" s="103" t="s">
        <v>196</v>
      </c>
      <c r="H2" s="103" t="s">
        <v>197</v>
      </c>
      <c r="I2" s="103" t="s">
        <v>193</v>
      </c>
      <c r="J2" s="103" t="s">
        <v>191</v>
      </c>
      <c r="K2" s="103" t="s">
        <v>349</v>
      </c>
      <c r="L2" s="103" t="s">
        <v>351</v>
      </c>
      <c r="M2" s="103" t="s">
        <v>354</v>
      </c>
      <c r="N2" s="103" t="s">
        <v>376</v>
      </c>
      <c r="O2" s="103" t="s">
        <v>378</v>
      </c>
    </row>
    <row r="3" spans="1:20" s="45" customFormat="1" ht="36" hidden="1" customHeight="1" x14ac:dyDescent="0.45">
      <c r="A3" s="121" t="s">
        <v>61</v>
      </c>
      <c r="B3" s="121"/>
      <c r="C3" s="51"/>
      <c r="D3" s="103" t="s">
        <v>1</v>
      </c>
      <c r="E3" s="103" t="s">
        <v>2</v>
      </c>
      <c r="F3" s="136" t="s">
        <v>3</v>
      </c>
      <c r="G3" s="136" t="s">
        <v>4</v>
      </c>
      <c r="H3" s="136" t="s">
        <v>182</v>
      </c>
      <c r="I3" s="136" t="s">
        <v>183</v>
      </c>
      <c r="J3" s="136" t="s">
        <v>184</v>
      </c>
      <c r="K3" s="136" t="s">
        <v>185</v>
      </c>
      <c r="L3" s="136"/>
      <c r="M3" s="136"/>
      <c r="N3" s="136"/>
      <c r="O3" s="136"/>
    </row>
    <row r="4" spans="1:20" ht="3.75" customHeight="1" x14ac:dyDescent="0.45">
      <c r="A4" s="59"/>
      <c r="B4" s="59"/>
      <c r="C4" s="61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</row>
    <row r="5" spans="1:20" s="45" customFormat="1" ht="11.25" customHeight="1" x14ac:dyDescent="0.45">
      <c r="A5" s="8" t="s">
        <v>5</v>
      </c>
      <c r="B5" s="8" t="s">
        <v>199</v>
      </c>
      <c r="C5" s="36"/>
      <c r="D5" s="23">
        <v>55291.562967254955</v>
      </c>
      <c r="E5" s="23">
        <v>80827.079295122981</v>
      </c>
      <c r="F5" s="23">
        <v>61168.259315236442</v>
      </c>
      <c r="G5" s="23">
        <v>69782.521177071787</v>
      </c>
      <c r="H5" s="23">
        <v>59101.854887718582</v>
      </c>
      <c r="I5" s="169">
        <v>57196.222000881753</v>
      </c>
      <c r="J5" s="23">
        <v>74712.869691843705</v>
      </c>
      <c r="K5" s="23">
        <v>70734.124361747541</v>
      </c>
      <c r="L5" s="23">
        <v>75766.8228831038</v>
      </c>
      <c r="M5" s="23">
        <v>57102.470253100822</v>
      </c>
      <c r="N5" s="23">
        <v>66757.980083684452</v>
      </c>
      <c r="O5" s="23">
        <v>68777.50498420959</v>
      </c>
    </row>
    <row r="6" spans="1:20" s="45" customFormat="1" ht="11.25" customHeight="1" x14ac:dyDescent="0.45">
      <c r="A6" s="8" t="s">
        <v>57</v>
      </c>
      <c r="B6" s="8" t="s">
        <v>200</v>
      </c>
      <c r="C6" s="36"/>
      <c r="D6" s="23">
        <v>8413.6697459113111</v>
      </c>
      <c r="E6" s="23">
        <v>20224.425791938029</v>
      </c>
      <c r="F6" s="23">
        <v>21666.701133859984</v>
      </c>
      <c r="G6" s="23">
        <v>22869.907544023969</v>
      </c>
      <c r="H6" s="23">
        <v>23575.641966479612</v>
      </c>
      <c r="I6" s="169">
        <v>17584.845829991002</v>
      </c>
      <c r="J6" s="23">
        <v>41623.079027146399</v>
      </c>
      <c r="K6" s="23">
        <v>25381.178348749796</v>
      </c>
      <c r="L6" s="23">
        <v>30596.284678594351</v>
      </c>
      <c r="M6" s="23">
        <v>24851.148352544635</v>
      </c>
      <c r="N6" s="23">
        <v>40487.098598997793</v>
      </c>
      <c r="O6" s="23">
        <v>43300.243351795107</v>
      </c>
    </row>
    <row r="7" spans="1:20" s="125" customFormat="1" ht="11.25" customHeight="1" x14ac:dyDescent="0.45">
      <c r="A7" s="124" t="s">
        <v>0</v>
      </c>
      <c r="B7" s="124" t="s">
        <v>201</v>
      </c>
      <c r="C7" s="53"/>
      <c r="D7" s="24">
        <v>63705.232713166268</v>
      </c>
      <c r="E7" s="24">
        <v>101051.50508706101</v>
      </c>
      <c r="F7" s="24">
        <v>82834.960449096427</v>
      </c>
      <c r="G7" s="24">
        <v>92652.428721095755</v>
      </c>
      <c r="H7" s="24">
        <v>82677.496854198194</v>
      </c>
      <c r="I7" s="24">
        <v>74781.067830872751</v>
      </c>
      <c r="J7" s="24">
        <v>116335.94871899011</v>
      </c>
      <c r="K7" s="24">
        <v>96115.302710497344</v>
      </c>
      <c r="L7" s="24">
        <v>106363.10756169815</v>
      </c>
      <c r="M7" s="24">
        <v>81953.618605645461</v>
      </c>
      <c r="N7" s="24">
        <v>107245.07868268224</v>
      </c>
      <c r="O7" s="24">
        <v>112077.7483360047</v>
      </c>
    </row>
    <row r="8" spans="1:20" s="45" customFormat="1" ht="11.25" customHeight="1" x14ac:dyDescent="0.45">
      <c r="A8" s="35"/>
      <c r="B8" s="35"/>
      <c r="C8" s="36"/>
      <c r="D8" s="24"/>
      <c r="E8" s="24"/>
      <c r="F8" s="24"/>
      <c r="G8" s="24"/>
      <c r="H8" s="24"/>
      <c r="I8" s="24"/>
      <c r="J8" s="24"/>
      <c r="K8" s="24">
        <v>0.26407010780789814</v>
      </c>
      <c r="L8" s="34"/>
      <c r="M8" s="24"/>
      <c r="N8" s="24"/>
      <c r="O8" s="24"/>
    </row>
    <row r="9" spans="1:20" s="45" customFormat="1" ht="11.25" customHeight="1" x14ac:dyDescent="0.45">
      <c r="A9" s="8" t="s">
        <v>5</v>
      </c>
      <c r="B9" s="8" t="s">
        <v>199</v>
      </c>
      <c r="C9" s="36"/>
      <c r="D9" s="23">
        <v>55291.562967254955</v>
      </c>
      <c r="E9" s="23">
        <v>80827.079295122981</v>
      </c>
      <c r="F9" s="23">
        <v>61168.259315236442</v>
      </c>
      <c r="G9" s="23">
        <v>69782.521177071787</v>
      </c>
      <c r="H9" s="23">
        <v>59101.854887718582</v>
      </c>
      <c r="I9" s="23">
        <v>57196.222000881753</v>
      </c>
      <c r="J9" s="23">
        <v>74712.869691843705</v>
      </c>
      <c r="K9" s="23">
        <v>70734.124361747541</v>
      </c>
      <c r="L9" s="23">
        <v>75766.8228831038</v>
      </c>
      <c r="M9" s="23">
        <v>57102.470253100822</v>
      </c>
      <c r="N9" s="23">
        <v>66757.980083684452</v>
      </c>
      <c r="O9" s="23">
        <v>68777.50498420959</v>
      </c>
    </row>
    <row r="10" spans="1:20" s="45" customFormat="1" ht="11.25" customHeight="1" x14ac:dyDescent="0.45">
      <c r="A10" s="8" t="s">
        <v>7</v>
      </c>
      <c r="B10" s="8" t="s">
        <v>202</v>
      </c>
      <c r="C10" s="36"/>
      <c r="D10" s="23">
        <v>12669.76462183271</v>
      </c>
      <c r="E10" s="23">
        <v>12860.681804598904</v>
      </c>
      <c r="F10" s="23">
        <v>12635.410648486133</v>
      </c>
      <c r="G10" s="23">
        <v>13882.642807572403</v>
      </c>
      <c r="H10" s="23">
        <v>14692.043438736151</v>
      </c>
      <c r="I10" s="23">
        <v>14872.143000815029</v>
      </c>
      <c r="J10" s="23">
        <v>14699.881854898773</v>
      </c>
      <c r="K10" s="23">
        <v>17062.356843478017</v>
      </c>
      <c r="L10" s="23">
        <v>17571.886491544938</v>
      </c>
      <c r="M10" s="23">
        <v>19113.848804901114</v>
      </c>
      <c r="N10" s="23">
        <v>20265.290162527432</v>
      </c>
      <c r="O10" s="23">
        <v>23160.34151113492</v>
      </c>
    </row>
    <row r="11" spans="1:20" s="125" customFormat="1" ht="11.25" customHeight="1" x14ac:dyDescent="0.45">
      <c r="A11" s="124" t="s">
        <v>8</v>
      </c>
      <c r="B11" s="124" t="s">
        <v>203</v>
      </c>
      <c r="C11" s="53"/>
      <c r="D11" s="24">
        <v>67961.327589087668</v>
      </c>
      <c r="E11" s="24">
        <v>93687.761099721887</v>
      </c>
      <c r="F11" s="24">
        <v>73803.669963722583</v>
      </c>
      <c r="G11" s="24">
        <v>83665.163984644198</v>
      </c>
      <c r="H11" s="24">
        <v>73793.898326454728</v>
      </c>
      <c r="I11" s="24">
        <v>72068.365001696788</v>
      </c>
      <c r="J11" s="24">
        <v>89412.751546742482</v>
      </c>
      <c r="K11" s="24">
        <v>87796.481205225558</v>
      </c>
      <c r="L11" s="24">
        <v>93338.709374648737</v>
      </c>
      <c r="M11" s="24">
        <v>76216.319058001944</v>
      </c>
      <c r="N11" s="24">
        <v>87023.270246211876</v>
      </c>
      <c r="O11" s="24">
        <v>91937.846495344507</v>
      </c>
    </row>
    <row r="12" spans="1:20" s="45" customFormat="1" ht="11.25" customHeight="1" x14ac:dyDescent="0.45">
      <c r="A12" s="35"/>
      <c r="B12" s="35"/>
      <c r="C12" s="36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</row>
    <row r="13" spans="1:20" s="45" customFormat="1" ht="11.25" customHeight="1" x14ac:dyDescent="0.45">
      <c r="A13" s="8" t="s">
        <v>9</v>
      </c>
      <c r="B13" s="8" t="s">
        <v>204</v>
      </c>
      <c r="C13" s="36"/>
      <c r="D13" s="23">
        <v>-10674.243262816108</v>
      </c>
      <c r="E13" s="23">
        <v>-14402.879496270816</v>
      </c>
      <c r="F13" s="23">
        <v>-11666.543821400306</v>
      </c>
      <c r="G13" s="23">
        <v>-13317.900962861957</v>
      </c>
      <c r="H13" s="23">
        <v>-11689.916188690748</v>
      </c>
      <c r="I13" s="23">
        <v>-10809.780713390377</v>
      </c>
      <c r="J13" s="23">
        <v>-14659.965388337712</v>
      </c>
      <c r="K13" s="23">
        <v>-14728.40646138669</v>
      </c>
      <c r="L13" s="23">
        <v>-11341.652136803907</v>
      </c>
      <c r="M13" s="23">
        <v>-10443.255247467865</v>
      </c>
      <c r="N13" s="23">
        <v>-12337.414474068712</v>
      </c>
      <c r="O13" s="23">
        <v>-12907.799565720028</v>
      </c>
      <c r="P13" s="48"/>
      <c r="Q13" s="48"/>
      <c r="R13" s="48"/>
      <c r="S13" s="48"/>
      <c r="T13" s="48"/>
    </row>
    <row r="14" spans="1:20" s="45" customFormat="1" ht="11.25" customHeight="1" x14ac:dyDescent="0.45">
      <c r="A14" s="8" t="s">
        <v>10</v>
      </c>
      <c r="B14" s="8" t="s">
        <v>205</v>
      </c>
      <c r="C14" s="36"/>
      <c r="D14" s="23">
        <v>-1649.8482399999996</v>
      </c>
      <c r="E14" s="23">
        <v>-8286.6696100000008</v>
      </c>
      <c r="F14" s="23">
        <v>-1418.3209100000004</v>
      </c>
      <c r="G14" s="23">
        <v>-1908.7682999999997</v>
      </c>
      <c r="H14" s="23">
        <v>-3097.0713199999996</v>
      </c>
      <c r="I14" s="23">
        <v>-1229.3248199999998</v>
      </c>
      <c r="J14" s="23">
        <v>-3673.8630900000003</v>
      </c>
      <c r="K14" s="23">
        <v>-4954.1505199999992</v>
      </c>
      <c r="L14" s="23">
        <v>-1885.0380400000004</v>
      </c>
      <c r="M14" s="23">
        <v>-2053.9832099999999</v>
      </c>
      <c r="N14" s="23">
        <v>-2497.3586099999998</v>
      </c>
      <c r="O14" s="23">
        <v>-1315.7338499999998</v>
      </c>
      <c r="P14" s="48"/>
      <c r="Q14" s="48"/>
      <c r="R14" s="48"/>
      <c r="S14" s="48"/>
      <c r="T14" s="48"/>
    </row>
    <row r="15" spans="1:20" s="125" customFormat="1" ht="11.25" customHeight="1" x14ac:dyDescent="0.45">
      <c r="A15" s="46" t="s">
        <v>11</v>
      </c>
      <c r="B15" s="46" t="s">
        <v>206</v>
      </c>
      <c r="C15" s="53"/>
      <c r="D15" s="25">
        <v>55637.236086271565</v>
      </c>
      <c r="E15" s="25">
        <v>70998.21199345107</v>
      </c>
      <c r="F15" s="25">
        <v>60718.805232322273</v>
      </c>
      <c r="G15" s="25">
        <v>68438.494721782248</v>
      </c>
      <c r="H15" s="25">
        <v>59006.910817763979</v>
      </c>
      <c r="I15" s="25">
        <v>60029.259468306409</v>
      </c>
      <c r="J15" s="25">
        <v>71078.923068404765</v>
      </c>
      <c r="K15" s="25">
        <v>68113.924223838869</v>
      </c>
      <c r="L15" s="25">
        <v>80112.019197844827</v>
      </c>
      <c r="M15" s="25">
        <v>63719.080600534078</v>
      </c>
      <c r="N15" s="25">
        <v>72188.497162143176</v>
      </c>
      <c r="O15" s="25">
        <v>77714.31307962448</v>
      </c>
    </row>
    <row r="16" spans="1:20" s="45" customFormat="1" ht="11.25" customHeight="1" x14ac:dyDescent="0.45">
      <c r="A16" s="35"/>
      <c r="B16" s="35"/>
      <c r="C16" s="36"/>
      <c r="D16" s="39"/>
      <c r="E16" s="39"/>
      <c r="F16" s="39"/>
      <c r="G16" s="39"/>
      <c r="H16" s="39"/>
      <c r="I16" s="39"/>
      <c r="J16" s="39"/>
      <c r="K16" s="39"/>
      <c r="L16" s="23"/>
      <c r="M16" s="39"/>
      <c r="N16" s="39"/>
      <c r="O16" s="39"/>
    </row>
    <row r="17" spans="1:15" s="45" customFormat="1" ht="11.25" customHeight="1" x14ac:dyDescent="0.45">
      <c r="A17" s="8" t="s">
        <v>19</v>
      </c>
      <c r="B17" s="8" t="s">
        <v>19</v>
      </c>
      <c r="C17" s="36"/>
      <c r="D17" s="23">
        <v>-39698.312202638692</v>
      </c>
      <c r="E17" s="23">
        <v>-47127.684876509236</v>
      </c>
      <c r="F17" s="23">
        <v>-42111.508750441484</v>
      </c>
      <c r="G17" s="23">
        <v>-50462.800258756048</v>
      </c>
      <c r="H17" s="23">
        <v>-41961.924237361069</v>
      </c>
      <c r="I17" s="23">
        <v>-40172.606519639281</v>
      </c>
      <c r="J17" s="23">
        <v>-49065.768442217865</v>
      </c>
      <c r="K17" s="23">
        <v>-49087.94010755427</v>
      </c>
      <c r="L17" s="23">
        <v>-54860.59586600936</v>
      </c>
      <c r="M17" s="23">
        <v>-42203.762110644646</v>
      </c>
      <c r="N17" s="23">
        <v>-47208.610951878865</v>
      </c>
      <c r="O17" s="23">
        <v>-61218.594049652951</v>
      </c>
    </row>
    <row r="18" spans="1:15" s="125" customFormat="1" ht="11.25" customHeight="1" x14ac:dyDescent="0.45">
      <c r="A18" s="46" t="s">
        <v>20</v>
      </c>
      <c r="B18" s="46" t="s">
        <v>207</v>
      </c>
      <c r="C18" s="53"/>
      <c r="D18" s="25">
        <v>15938.923883632873</v>
      </c>
      <c r="E18" s="25">
        <v>23870.527116941834</v>
      </c>
      <c r="F18" s="25">
        <v>18607.296481880789</v>
      </c>
      <c r="G18" s="25">
        <v>17975.694463026201</v>
      </c>
      <c r="H18" s="25">
        <v>17044.98658040291</v>
      </c>
      <c r="I18" s="25">
        <v>19856.652948667128</v>
      </c>
      <c r="J18" s="25">
        <v>22013.154626186901</v>
      </c>
      <c r="K18" s="25">
        <v>19025.984116284599</v>
      </c>
      <c r="L18" s="25">
        <v>25251.423331835467</v>
      </c>
      <c r="M18" s="25">
        <v>21515.318489889432</v>
      </c>
      <c r="N18" s="25">
        <v>24979.886210264311</v>
      </c>
      <c r="O18" s="25">
        <v>16495.719029971529</v>
      </c>
    </row>
    <row r="19" spans="1:15" s="68" customFormat="1" ht="11.25" customHeight="1" x14ac:dyDescent="0.45">
      <c r="A19" s="50" t="s">
        <v>21</v>
      </c>
      <c r="B19" s="50" t="s">
        <v>208</v>
      </c>
      <c r="C19" s="44"/>
      <c r="D19" s="21">
        <v>0.2864794336461618</v>
      </c>
      <c r="E19" s="21">
        <v>0.33621307419887797</v>
      </c>
      <c r="F19" s="21">
        <v>0.30645030663376127</v>
      </c>
      <c r="G19" s="21">
        <v>0.2626547316112286</v>
      </c>
      <c r="H19" s="21">
        <v>0.28886424224180079</v>
      </c>
      <c r="I19" s="21">
        <v>0.33078290694475126</v>
      </c>
      <c r="J19" s="21">
        <v>0.30970017096350677</v>
      </c>
      <c r="K19" s="21">
        <v>0.27932591365255366</v>
      </c>
      <c r="L19" s="21">
        <v>0.31520143400048989</v>
      </c>
      <c r="M19" s="21">
        <v>0.33765896003385049</v>
      </c>
      <c r="N19" s="21">
        <v>0.34603693375354222</v>
      </c>
      <c r="O19" s="21">
        <v>0.21226101571624723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560E0-34F9-46EA-B427-7C2FA1720F78}">
  <sheetPr codeName="Planilha7">
    <tabColor rgb="FF0050C8"/>
  </sheetPr>
  <dimension ref="A1:AA62"/>
  <sheetViews>
    <sheetView showGridLines="0" zoomScale="90" zoomScaleNormal="90" workbookViewId="0">
      <pane xSplit="1" ySplit="3" topLeftCell="L4" activePane="bottomRight" state="frozen"/>
      <selection pane="topRight" activeCell="J45" sqref="J45"/>
      <selection pane="bottomLeft" activeCell="J45" sqref="J45"/>
      <selection pane="bottomRight" activeCell="B4" sqref="B4"/>
    </sheetView>
  </sheetViews>
  <sheetFormatPr defaultColWidth="9" defaultRowHeight="16.5" outlineLevelRow="1" x14ac:dyDescent="0.45"/>
  <cols>
    <col min="1" max="1" width="35" hidden="1" customWidth="1"/>
    <col min="2" max="2" width="25.2109375" customWidth="1"/>
    <col min="3" max="3" width="8.42578125" customWidth="1"/>
    <col min="4" max="4" width="9.7109375" customWidth="1"/>
    <col min="5" max="5" width="6.42578125" customWidth="1"/>
    <col min="6" max="6" width="8.5703125" customWidth="1"/>
    <col min="7" max="7" width="5.640625" bestFit="1" customWidth="1"/>
    <col min="8" max="8" width="0.42578125" customWidth="1"/>
    <col min="9" max="9" width="7.7109375" hidden="1" customWidth="1"/>
    <col min="10" max="10" width="7.42578125" hidden="1" customWidth="1"/>
    <col min="11" max="11" width="1.7109375" style="6" customWidth="1"/>
    <col min="12" max="27" width="8.7109375" style="6" customWidth="1"/>
  </cols>
  <sheetData>
    <row r="1" spans="1:27" s="6" customFormat="1" x14ac:dyDescent="0.45">
      <c r="C1" s="30"/>
      <c r="D1" s="30"/>
      <c r="E1" s="30"/>
      <c r="F1" s="30"/>
      <c r="G1" s="30"/>
      <c r="L1" s="127"/>
      <c r="O1" s="129"/>
      <c r="P1" s="129"/>
    </row>
    <row r="2" spans="1:27" s="114" customFormat="1" ht="33" customHeight="1" x14ac:dyDescent="0.4">
      <c r="A2" s="26"/>
      <c r="B2" s="26" t="s">
        <v>230</v>
      </c>
      <c r="C2" s="122" t="str">
        <f>'Cons Statement'!C3</f>
        <v>4Q25</v>
      </c>
      <c r="D2" s="122" t="str">
        <f>'Cons Statement'!D3</f>
        <v>4Q24</v>
      </c>
      <c r="E2" s="122" t="s">
        <v>59</v>
      </c>
      <c r="F2" s="122" t="str">
        <f>'Cons Statement'!F3</f>
        <v>3Q25</v>
      </c>
      <c r="G2" s="122" t="s">
        <v>59</v>
      </c>
      <c r="H2" s="28"/>
      <c r="I2" s="29"/>
      <c r="J2" s="29"/>
      <c r="K2" s="28"/>
      <c r="L2" s="27" t="s">
        <v>194</v>
      </c>
      <c r="M2" s="27" t="s">
        <v>195</v>
      </c>
      <c r="N2" s="27" t="s">
        <v>192</v>
      </c>
      <c r="O2" s="27" t="s">
        <v>196</v>
      </c>
      <c r="P2" s="27" t="s">
        <v>197</v>
      </c>
      <c r="Q2" s="27" t="s">
        <v>193</v>
      </c>
      <c r="R2" s="27" t="s">
        <v>191</v>
      </c>
      <c r="S2" s="27" t="s">
        <v>349</v>
      </c>
      <c r="T2" s="27" t="s">
        <v>351</v>
      </c>
      <c r="U2" s="27" t="s">
        <v>354</v>
      </c>
      <c r="V2" s="27" t="s">
        <v>376</v>
      </c>
      <c r="W2" s="27" t="s">
        <v>378</v>
      </c>
      <c r="X2" s="27" t="s">
        <v>380</v>
      </c>
      <c r="Y2" s="27" t="s">
        <v>382</v>
      </c>
      <c r="Z2" s="27" t="s">
        <v>388</v>
      </c>
      <c r="AA2" s="27" t="s">
        <v>395</v>
      </c>
    </row>
    <row r="3" spans="1:27" s="114" customFormat="1" ht="33" hidden="1" customHeight="1" x14ac:dyDescent="0.4">
      <c r="A3" s="26" t="s">
        <v>64</v>
      </c>
      <c r="B3" s="26"/>
      <c r="C3" s="27" t="s">
        <v>184</v>
      </c>
      <c r="D3" s="27" t="s">
        <v>2</v>
      </c>
      <c r="E3" s="27" t="s">
        <v>65</v>
      </c>
      <c r="F3" s="27" t="s">
        <v>183</v>
      </c>
      <c r="G3" s="27" t="s">
        <v>59</v>
      </c>
      <c r="H3" s="28"/>
      <c r="I3" s="29">
        <v>2021</v>
      </c>
      <c r="J3" s="29">
        <v>2020</v>
      </c>
      <c r="K3" s="28"/>
      <c r="L3" s="27" t="s">
        <v>1</v>
      </c>
      <c r="M3" s="27" t="s">
        <v>2</v>
      </c>
      <c r="N3" s="27" t="s">
        <v>3</v>
      </c>
      <c r="O3" s="27" t="s">
        <v>4</v>
      </c>
      <c r="P3" s="122" t="s">
        <v>182</v>
      </c>
      <c r="Q3" s="27" t="s">
        <v>183</v>
      </c>
      <c r="R3" s="27" t="s">
        <v>184</v>
      </c>
      <c r="S3" s="27"/>
      <c r="T3" s="27"/>
      <c r="U3" s="27"/>
      <c r="V3" s="27"/>
      <c r="W3" s="27"/>
      <c r="X3" s="27"/>
      <c r="Y3" s="27"/>
      <c r="Z3" s="27"/>
      <c r="AA3" s="27"/>
    </row>
    <row r="4" spans="1:27" s="6" customFormat="1" ht="3.75" customHeight="1" x14ac:dyDescent="0.35">
      <c r="A4" s="8"/>
      <c r="B4" s="8"/>
      <c r="C4" s="23"/>
      <c r="D4" s="23"/>
      <c r="E4" s="23"/>
      <c r="F4" s="23"/>
      <c r="G4" s="23"/>
      <c r="H4" s="23"/>
      <c r="I4" s="23"/>
      <c r="J4" s="23"/>
      <c r="K4" s="15"/>
      <c r="L4" s="23"/>
      <c r="M4" s="23"/>
      <c r="N4" s="23"/>
      <c r="O4" s="23"/>
      <c r="P4" s="23"/>
      <c r="Q4" s="80"/>
      <c r="R4" s="23"/>
      <c r="S4" s="23"/>
      <c r="T4" s="23"/>
      <c r="U4" s="23"/>
      <c r="V4" s="23"/>
      <c r="W4" s="23"/>
      <c r="X4" s="23"/>
      <c r="Y4" s="23"/>
      <c r="Z4" s="23"/>
      <c r="AA4" s="23"/>
    </row>
    <row r="5" spans="1:27" s="6" customFormat="1" ht="12.5" x14ac:dyDescent="0.35">
      <c r="A5" s="1" t="s">
        <v>66</v>
      </c>
      <c r="B5" s="1" t="s">
        <v>231</v>
      </c>
      <c r="C5" s="2"/>
      <c r="D5" s="2"/>
      <c r="E5" s="2"/>
      <c r="F5" s="2"/>
      <c r="G5" s="2"/>
      <c r="I5" s="2"/>
      <c r="J5" s="2"/>
      <c r="K5" s="15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s="10" customFormat="1" ht="12.5" x14ac:dyDescent="0.35">
      <c r="A6" s="3" t="s">
        <v>67</v>
      </c>
      <c r="B6" s="3" t="s">
        <v>232</v>
      </c>
      <c r="C6" s="11"/>
      <c r="D6" s="11"/>
      <c r="E6" s="11"/>
      <c r="F6" s="11"/>
      <c r="G6" s="11"/>
      <c r="I6" s="11"/>
      <c r="J6" s="11"/>
      <c r="K6" s="15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6" customFormat="1" ht="12.5" x14ac:dyDescent="0.35">
      <c r="A7" s="7" t="s">
        <v>68</v>
      </c>
      <c r="B7" s="7" t="s">
        <v>233</v>
      </c>
      <c r="C7" s="14">
        <v>171983</v>
      </c>
      <c r="D7" s="14">
        <v>102030</v>
      </c>
      <c r="E7" s="39">
        <v>0.68561207487993725</v>
      </c>
      <c r="F7" s="14">
        <v>205248</v>
      </c>
      <c r="G7" s="34">
        <v>-0.16207222482070471</v>
      </c>
      <c r="H7" s="15"/>
      <c r="I7" s="14">
        <v>38465</v>
      </c>
      <c r="J7" s="14">
        <v>37785.116189658744</v>
      </c>
      <c r="K7" s="17"/>
      <c r="L7" s="14">
        <v>16898</v>
      </c>
      <c r="M7" s="78">
        <v>229055</v>
      </c>
      <c r="N7" s="14">
        <v>179686</v>
      </c>
      <c r="O7" s="14">
        <v>152470</v>
      </c>
      <c r="P7" s="14">
        <v>134218</v>
      </c>
      <c r="Q7" s="78">
        <v>72257</v>
      </c>
      <c r="R7" s="78">
        <v>98502</v>
      </c>
      <c r="S7" s="78">
        <v>101959</v>
      </c>
      <c r="T7" s="78">
        <v>95710</v>
      </c>
      <c r="U7" s="78">
        <v>75321</v>
      </c>
      <c r="V7" s="78">
        <v>52768</v>
      </c>
      <c r="W7" s="78">
        <v>102030</v>
      </c>
      <c r="X7" s="78">
        <v>144607</v>
      </c>
      <c r="Y7" s="78">
        <v>131969</v>
      </c>
      <c r="Z7" s="78">
        <v>205248</v>
      </c>
      <c r="AA7" s="78">
        <v>171983</v>
      </c>
    </row>
    <row r="8" spans="1:27" s="6" customFormat="1" ht="12.5" x14ac:dyDescent="0.35">
      <c r="A8" s="7" t="s">
        <v>69</v>
      </c>
      <c r="B8" s="7" t="s">
        <v>234</v>
      </c>
      <c r="C8" s="130">
        <v>0</v>
      </c>
      <c r="D8" s="14">
        <v>0</v>
      </c>
      <c r="E8" s="39" t="s">
        <v>56</v>
      </c>
      <c r="F8" s="130">
        <v>0</v>
      </c>
      <c r="G8" s="39" t="s">
        <v>56</v>
      </c>
      <c r="H8" s="15"/>
      <c r="I8" s="14">
        <v>298522</v>
      </c>
      <c r="J8" s="14">
        <v>52046.309300000001</v>
      </c>
      <c r="K8" s="15"/>
      <c r="L8" s="14">
        <v>89647</v>
      </c>
      <c r="M8" s="78">
        <v>300464</v>
      </c>
      <c r="N8" s="14">
        <v>284854</v>
      </c>
      <c r="O8" s="14">
        <v>152170</v>
      </c>
      <c r="P8" s="14">
        <v>0</v>
      </c>
      <c r="Q8" s="78">
        <v>0</v>
      </c>
      <c r="R8" s="78">
        <v>0</v>
      </c>
      <c r="S8" s="78">
        <v>0</v>
      </c>
      <c r="T8" s="78">
        <v>0</v>
      </c>
      <c r="U8" s="78">
        <v>0</v>
      </c>
      <c r="V8" s="78">
        <v>0</v>
      </c>
      <c r="W8" s="78">
        <v>317745</v>
      </c>
      <c r="X8" s="78">
        <v>0</v>
      </c>
      <c r="Y8" s="78">
        <v>0</v>
      </c>
      <c r="Z8" s="78">
        <v>0</v>
      </c>
      <c r="AA8" s="78">
        <v>0</v>
      </c>
    </row>
    <row r="9" spans="1:27" s="6" customFormat="1" ht="12.5" x14ac:dyDescent="0.35">
      <c r="A9" s="7" t="s">
        <v>70</v>
      </c>
      <c r="B9" s="7" t="s">
        <v>235</v>
      </c>
      <c r="C9" s="14">
        <v>237116</v>
      </c>
      <c r="D9" s="14">
        <v>317745</v>
      </c>
      <c r="E9" s="39">
        <v>-0.25375379628318306</v>
      </c>
      <c r="F9" s="14">
        <v>306911.37681801536</v>
      </c>
      <c r="G9" s="39">
        <v>-0.22741215246445845</v>
      </c>
      <c r="H9" s="15"/>
      <c r="I9" s="14">
        <v>163719</v>
      </c>
      <c r="J9" s="14">
        <v>162581.29867134002</v>
      </c>
      <c r="K9" s="15"/>
      <c r="L9" s="14">
        <v>128865</v>
      </c>
      <c r="M9" s="78">
        <v>157986</v>
      </c>
      <c r="N9" s="14">
        <v>142971</v>
      </c>
      <c r="O9" s="14">
        <v>195943.78038988</v>
      </c>
      <c r="P9" s="14">
        <v>211040</v>
      </c>
      <c r="Q9" s="78">
        <v>209538</v>
      </c>
      <c r="R9" s="78">
        <v>224740</v>
      </c>
      <c r="S9" s="78">
        <v>220153</v>
      </c>
      <c r="T9" s="78">
        <v>237090.43236904513</v>
      </c>
      <c r="U9" s="78">
        <v>250661</v>
      </c>
      <c r="V9" s="78">
        <v>209429</v>
      </c>
      <c r="W9" s="78">
        <v>24918</v>
      </c>
      <c r="X9" s="78">
        <v>334291</v>
      </c>
      <c r="Y9" s="78">
        <v>332688</v>
      </c>
      <c r="Z9" s="78">
        <v>306911.37681801536</v>
      </c>
      <c r="AA9" s="78">
        <v>237116</v>
      </c>
    </row>
    <row r="10" spans="1:27" s="6" customFormat="1" ht="12.5" x14ac:dyDescent="0.35">
      <c r="A10" s="7" t="s">
        <v>71</v>
      </c>
      <c r="B10" s="7" t="s">
        <v>236</v>
      </c>
      <c r="C10" s="14">
        <v>12916</v>
      </c>
      <c r="D10" s="14">
        <v>24918</v>
      </c>
      <c r="E10" s="39">
        <v>-0.48165984428926878</v>
      </c>
      <c r="F10" s="14">
        <v>22235</v>
      </c>
      <c r="G10" s="39">
        <v>-0.41911400944456934</v>
      </c>
      <c r="H10" s="15"/>
      <c r="I10" s="14">
        <v>49010</v>
      </c>
      <c r="J10" s="14">
        <v>22762.028437611945</v>
      </c>
      <c r="K10" s="17"/>
      <c r="L10" s="14">
        <v>60850</v>
      </c>
      <c r="M10" s="78">
        <v>62110</v>
      </c>
      <c r="N10" s="14">
        <v>62723</v>
      </c>
      <c r="O10" s="14">
        <v>64470</v>
      </c>
      <c r="P10" s="14">
        <v>64691</v>
      </c>
      <c r="Q10" s="78">
        <v>57611</v>
      </c>
      <c r="R10" s="78">
        <v>35643</v>
      </c>
      <c r="S10" s="78">
        <v>19763</v>
      </c>
      <c r="T10" s="78">
        <v>20401</v>
      </c>
      <c r="U10" s="78">
        <v>19455</v>
      </c>
      <c r="V10" s="78">
        <v>12092</v>
      </c>
      <c r="W10" s="78">
        <v>749</v>
      </c>
      <c r="X10" s="78">
        <v>15148</v>
      </c>
      <c r="Y10" s="78">
        <v>21466</v>
      </c>
      <c r="Z10" s="78">
        <v>22235</v>
      </c>
      <c r="AA10" s="78">
        <v>12916</v>
      </c>
    </row>
    <row r="11" spans="1:27" s="6" customFormat="1" ht="12.5" x14ac:dyDescent="0.35">
      <c r="A11" s="7" t="s">
        <v>72</v>
      </c>
      <c r="B11" s="7" t="s">
        <v>237</v>
      </c>
      <c r="C11" s="130">
        <v>-1.0000000000000001E-5</v>
      </c>
      <c r="D11" s="14">
        <v>749</v>
      </c>
      <c r="E11" s="39" t="s">
        <v>172</v>
      </c>
      <c r="F11" s="130">
        <v>-1.0000000000000001E-5</v>
      </c>
      <c r="G11" s="39" t="s">
        <v>172</v>
      </c>
      <c r="H11" s="15"/>
      <c r="I11" s="14">
        <v>6480</v>
      </c>
      <c r="J11" s="14">
        <v>8088.1415199999992</v>
      </c>
      <c r="K11" s="15"/>
      <c r="L11" s="14">
        <v>1772</v>
      </c>
      <c r="M11" s="78">
        <v>1724</v>
      </c>
      <c r="N11" s="14">
        <v>584</v>
      </c>
      <c r="O11" s="14">
        <v>0</v>
      </c>
      <c r="P11" s="14">
        <v>0</v>
      </c>
      <c r="Q11" s="78">
        <v>0</v>
      </c>
      <c r="R11" s="78">
        <v>0</v>
      </c>
      <c r="S11" s="78">
        <v>0</v>
      </c>
      <c r="T11" s="78">
        <v>0</v>
      </c>
      <c r="U11" s="78">
        <v>123</v>
      </c>
      <c r="V11" s="78">
        <v>35</v>
      </c>
      <c r="W11" s="78">
        <v>169601</v>
      </c>
      <c r="X11" s="78">
        <v>181</v>
      </c>
      <c r="Y11" s="78">
        <v>24</v>
      </c>
      <c r="Z11" s="78">
        <v>-1.0000000000000001E-5</v>
      </c>
      <c r="AA11" s="78">
        <v>-1.0000000000000001E-5</v>
      </c>
    </row>
    <row r="12" spans="1:27" s="6" customFormat="1" ht="12.5" x14ac:dyDescent="0.35">
      <c r="A12" s="7" t="s">
        <v>62</v>
      </c>
      <c r="B12" s="7" t="s">
        <v>238</v>
      </c>
      <c r="C12" s="14">
        <v>147179</v>
      </c>
      <c r="D12" s="14">
        <v>169601</v>
      </c>
      <c r="E12" s="39">
        <v>-0.13220440917211573</v>
      </c>
      <c r="F12" s="14">
        <v>172970</v>
      </c>
      <c r="G12" s="39">
        <v>-0.14910678152280743</v>
      </c>
      <c r="H12" s="15"/>
      <c r="I12" s="14">
        <v>259361</v>
      </c>
      <c r="J12" s="14">
        <v>138779.77485664774</v>
      </c>
      <c r="K12" s="15"/>
      <c r="L12" s="14">
        <v>286160</v>
      </c>
      <c r="M12" s="78">
        <v>302464</v>
      </c>
      <c r="N12" s="14">
        <v>251135</v>
      </c>
      <c r="O12" s="14">
        <v>310034</v>
      </c>
      <c r="P12" s="14">
        <v>289845</v>
      </c>
      <c r="Q12" s="78">
        <v>284649</v>
      </c>
      <c r="R12" s="78">
        <v>228818</v>
      </c>
      <c r="S12" s="78">
        <v>179428</v>
      </c>
      <c r="T12" s="78">
        <v>208119</v>
      </c>
      <c r="U12" s="78">
        <v>207045</v>
      </c>
      <c r="V12" s="78">
        <v>202501</v>
      </c>
      <c r="W12" s="78">
        <v>27941</v>
      </c>
      <c r="X12" s="78">
        <v>199721</v>
      </c>
      <c r="Y12" s="78">
        <v>204192</v>
      </c>
      <c r="Z12" s="78">
        <v>172970</v>
      </c>
      <c r="AA12" s="78">
        <v>147179</v>
      </c>
    </row>
    <row r="13" spans="1:27" s="6" customFormat="1" ht="12.5" x14ac:dyDescent="0.35">
      <c r="A13" s="7" t="s">
        <v>73</v>
      </c>
      <c r="B13" s="7" t="s">
        <v>239</v>
      </c>
      <c r="C13" s="14">
        <v>17867</v>
      </c>
      <c r="D13" s="14">
        <v>27941</v>
      </c>
      <c r="E13" s="39">
        <v>-0.3605454350238001</v>
      </c>
      <c r="F13" s="14">
        <v>16910</v>
      </c>
      <c r="G13" s="39">
        <v>5.6593731519810841E-2</v>
      </c>
      <c r="H13" s="15"/>
      <c r="I13" s="14">
        <v>73721</v>
      </c>
      <c r="J13" s="14">
        <v>34927.163897796032</v>
      </c>
      <c r="K13" s="15"/>
      <c r="L13" s="14">
        <v>116289</v>
      </c>
      <c r="M13" s="78">
        <v>47748</v>
      </c>
      <c r="N13" s="14">
        <v>68892</v>
      </c>
      <c r="O13" s="14">
        <v>53104</v>
      </c>
      <c r="P13" s="14">
        <v>16675</v>
      </c>
      <c r="Q13" s="78">
        <v>19662</v>
      </c>
      <c r="R13" s="78">
        <v>24718</v>
      </c>
      <c r="S13" s="78">
        <v>21410</v>
      </c>
      <c r="T13" s="78">
        <v>22634</v>
      </c>
      <c r="U13" s="78">
        <v>23082</v>
      </c>
      <c r="V13" s="78">
        <v>29782</v>
      </c>
      <c r="W13" s="78">
        <v>0</v>
      </c>
      <c r="X13" s="78">
        <v>35552</v>
      </c>
      <c r="Y13" s="78">
        <v>19363</v>
      </c>
      <c r="Z13" s="78">
        <v>16910</v>
      </c>
      <c r="AA13" s="78">
        <v>17867</v>
      </c>
    </row>
    <row r="14" spans="1:27" s="6" customFormat="1" ht="12.5" x14ac:dyDescent="0.35">
      <c r="A14" s="7" t="s">
        <v>74</v>
      </c>
      <c r="B14" s="7" t="s">
        <v>240</v>
      </c>
      <c r="C14" s="14">
        <v>390.15504000000004</v>
      </c>
      <c r="D14" s="14">
        <v>356</v>
      </c>
      <c r="E14" s="39">
        <v>9.5941123595505662E-2</v>
      </c>
      <c r="F14" s="14">
        <v>301</v>
      </c>
      <c r="G14" s="39">
        <v>0.29619614617940204</v>
      </c>
      <c r="H14" s="15"/>
      <c r="I14" s="14">
        <v>1113</v>
      </c>
      <c r="J14" s="14">
        <v>182.53533999999999</v>
      </c>
      <c r="K14" s="15"/>
      <c r="L14" s="14">
        <v>769</v>
      </c>
      <c r="M14" s="78">
        <v>945</v>
      </c>
      <c r="N14" s="14">
        <v>1085</v>
      </c>
      <c r="O14" s="14">
        <v>927</v>
      </c>
      <c r="P14" s="14">
        <v>1696</v>
      </c>
      <c r="Q14" s="78">
        <v>1160</v>
      </c>
      <c r="R14" s="78">
        <v>786</v>
      </c>
      <c r="S14" s="78">
        <v>506</v>
      </c>
      <c r="T14" s="78">
        <v>349</v>
      </c>
      <c r="U14" s="78">
        <v>314</v>
      </c>
      <c r="V14" s="78">
        <v>406</v>
      </c>
      <c r="W14" s="78">
        <v>356</v>
      </c>
      <c r="X14" s="78">
        <v>374</v>
      </c>
      <c r="Y14" s="78">
        <v>598</v>
      </c>
      <c r="Z14" s="78">
        <v>301</v>
      </c>
      <c r="AA14" s="78">
        <v>390.15504000000004</v>
      </c>
    </row>
    <row r="15" spans="1:27" s="10" customFormat="1" ht="12.5" x14ac:dyDescent="0.35">
      <c r="A15" s="9" t="s">
        <v>75</v>
      </c>
      <c r="B15" s="9" t="s">
        <v>241</v>
      </c>
      <c r="C15" s="16">
        <v>587451.15502999991</v>
      </c>
      <c r="D15" s="16">
        <v>643340</v>
      </c>
      <c r="E15" s="41">
        <v>-8.6872952047129193E-2</v>
      </c>
      <c r="F15" s="16">
        <v>724575.3768080154</v>
      </c>
      <c r="G15" s="41">
        <v>-0.18924769757163318</v>
      </c>
      <c r="H15" s="17"/>
      <c r="I15" s="16">
        <v>890391</v>
      </c>
      <c r="J15" s="16">
        <v>457152.36821305449</v>
      </c>
      <c r="K15" s="15"/>
      <c r="L15" s="16">
        <v>701250</v>
      </c>
      <c r="M15" s="16">
        <v>1102496</v>
      </c>
      <c r="N15" s="16">
        <v>991930</v>
      </c>
      <c r="O15" s="16">
        <v>929118.78038988006</v>
      </c>
      <c r="P15" s="16">
        <v>718165</v>
      </c>
      <c r="Q15" s="79">
        <v>644877</v>
      </c>
      <c r="R15" s="79">
        <v>613207</v>
      </c>
      <c r="S15" s="79">
        <v>543219</v>
      </c>
      <c r="T15" s="79">
        <v>584303.4323690451</v>
      </c>
      <c r="U15" s="79">
        <v>576001</v>
      </c>
      <c r="V15" s="79">
        <v>507013</v>
      </c>
      <c r="W15" s="79">
        <v>643340</v>
      </c>
      <c r="X15" s="79">
        <v>729874</v>
      </c>
      <c r="Y15" s="79">
        <v>710300</v>
      </c>
      <c r="Z15" s="79">
        <v>724575.3768080154</v>
      </c>
      <c r="AA15" s="79">
        <v>587451.15502999991</v>
      </c>
    </row>
    <row r="16" spans="1:27" s="6" customFormat="1" ht="3.75" customHeight="1" x14ac:dyDescent="0.35">
      <c r="A16" s="8"/>
      <c r="B16" s="8"/>
      <c r="C16" s="23"/>
      <c r="D16" s="23"/>
      <c r="E16" s="23"/>
      <c r="F16" s="23"/>
      <c r="G16" s="23"/>
      <c r="H16" s="23"/>
      <c r="I16" s="23"/>
      <c r="J16" s="23"/>
      <c r="K16" s="15"/>
      <c r="L16" s="23"/>
      <c r="M16" s="80"/>
      <c r="N16" s="23"/>
      <c r="O16" s="23"/>
      <c r="P16" s="23"/>
      <c r="Q16" s="80"/>
      <c r="R16" s="80"/>
      <c r="S16" s="80"/>
      <c r="T16" s="80"/>
      <c r="U16" s="80"/>
      <c r="V16" s="80"/>
      <c r="W16" s="80"/>
      <c r="X16" s="80"/>
      <c r="Y16" s="80"/>
      <c r="Z16" s="80"/>
      <c r="AA16" s="80"/>
    </row>
    <row r="17" spans="1:27" s="10" customFormat="1" ht="12.5" x14ac:dyDescent="0.35">
      <c r="A17" s="3" t="s">
        <v>76</v>
      </c>
      <c r="B17" s="3" t="s">
        <v>242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81"/>
      <c r="N17" s="17"/>
      <c r="O17" s="17"/>
      <c r="P17" s="17"/>
      <c r="Q17" s="81"/>
      <c r="R17" s="81"/>
      <c r="S17" s="81"/>
      <c r="T17" s="81"/>
      <c r="U17" s="81"/>
      <c r="V17" s="81"/>
      <c r="W17" s="81"/>
      <c r="X17" s="81"/>
      <c r="Y17" s="81"/>
      <c r="Z17" s="81"/>
      <c r="AA17" s="81"/>
    </row>
    <row r="18" spans="1:27" s="6" customFormat="1" ht="12.5" x14ac:dyDescent="0.35">
      <c r="A18" s="7" t="s">
        <v>70</v>
      </c>
      <c r="B18" s="7" t="s">
        <v>235</v>
      </c>
      <c r="C18" s="14">
        <v>179537</v>
      </c>
      <c r="D18" s="14">
        <v>259559</v>
      </c>
      <c r="E18" s="39">
        <v>-0.30829984704826263</v>
      </c>
      <c r="F18" s="14">
        <v>262005.60459999996</v>
      </c>
      <c r="G18" s="39">
        <v>-0.31475893321405679</v>
      </c>
      <c r="H18" s="15"/>
      <c r="I18" s="14">
        <v>95691</v>
      </c>
      <c r="J18" s="14">
        <v>43590.211350000027</v>
      </c>
      <c r="K18" s="22"/>
      <c r="L18" s="14">
        <v>109242</v>
      </c>
      <c r="M18" s="78">
        <v>118213</v>
      </c>
      <c r="N18" s="14">
        <v>146443</v>
      </c>
      <c r="O18" s="14">
        <v>155312</v>
      </c>
      <c r="P18" s="163">
        <v>160272</v>
      </c>
      <c r="Q18" s="78">
        <v>174217</v>
      </c>
      <c r="R18" s="78">
        <v>191519</v>
      </c>
      <c r="S18" s="78">
        <v>209818</v>
      </c>
      <c r="T18" s="78">
        <v>233023</v>
      </c>
      <c r="U18" s="78">
        <v>260145</v>
      </c>
      <c r="V18" s="78">
        <v>324917</v>
      </c>
      <c r="W18" s="78">
        <v>259559</v>
      </c>
      <c r="X18" s="78">
        <v>240458</v>
      </c>
      <c r="Y18" s="78">
        <v>233770</v>
      </c>
      <c r="Z18" s="78">
        <v>262005.60459999996</v>
      </c>
      <c r="AA18" s="78">
        <v>179537</v>
      </c>
    </row>
    <row r="19" spans="1:27" s="6" customFormat="1" ht="12.5" x14ac:dyDescent="0.35">
      <c r="A19" s="7" t="s">
        <v>77</v>
      </c>
      <c r="B19" s="7" t="s">
        <v>243</v>
      </c>
      <c r="C19" s="14">
        <v>3339</v>
      </c>
      <c r="D19" s="14">
        <v>109</v>
      </c>
      <c r="E19" s="39">
        <v>29.63302752293578</v>
      </c>
      <c r="F19" s="14">
        <v>109</v>
      </c>
      <c r="G19" s="39">
        <v>29.63302752293578</v>
      </c>
      <c r="H19" s="15"/>
      <c r="I19" s="14">
        <v>109</v>
      </c>
      <c r="J19" s="14">
        <v>0</v>
      </c>
      <c r="K19" s="22"/>
      <c r="L19" s="14">
        <v>109</v>
      </c>
      <c r="M19" s="78">
        <v>109</v>
      </c>
      <c r="N19" s="14">
        <v>109</v>
      </c>
      <c r="O19" s="14">
        <v>109</v>
      </c>
      <c r="P19" s="163">
        <v>109</v>
      </c>
      <c r="Q19" s="78">
        <v>109</v>
      </c>
      <c r="R19" s="78">
        <v>109</v>
      </c>
      <c r="S19" s="78">
        <v>109</v>
      </c>
      <c r="T19" s="78">
        <v>109.50494999999999</v>
      </c>
      <c r="U19" s="78">
        <v>109</v>
      </c>
      <c r="V19" s="78">
        <v>109</v>
      </c>
      <c r="W19" s="78">
        <v>109</v>
      </c>
      <c r="X19" s="78">
        <v>109</v>
      </c>
      <c r="Y19" s="78">
        <v>109</v>
      </c>
      <c r="Z19" s="78">
        <v>109</v>
      </c>
      <c r="AA19" s="78">
        <v>3339</v>
      </c>
    </row>
    <row r="20" spans="1:27" s="6" customFormat="1" ht="12.5" x14ac:dyDescent="0.35">
      <c r="A20" s="7" t="s">
        <v>72</v>
      </c>
      <c r="B20" s="7" t="s">
        <v>237</v>
      </c>
      <c r="C20" s="130">
        <v>0</v>
      </c>
      <c r="D20" s="14">
        <v>0</v>
      </c>
      <c r="E20" s="39" t="s">
        <v>172</v>
      </c>
      <c r="F20" s="14">
        <v>0</v>
      </c>
      <c r="G20" s="39" t="s">
        <v>172</v>
      </c>
      <c r="H20" s="15"/>
      <c r="I20" s="14">
        <v>9091</v>
      </c>
      <c r="J20" s="14">
        <v>6122.2255500000001</v>
      </c>
      <c r="K20" s="15"/>
      <c r="L20" s="14">
        <v>0</v>
      </c>
      <c r="M20" s="78">
        <v>1085</v>
      </c>
      <c r="N20" s="14">
        <v>1085</v>
      </c>
      <c r="O20" s="14">
        <v>581</v>
      </c>
      <c r="P20" s="163">
        <v>10</v>
      </c>
      <c r="Q20" s="78">
        <v>0</v>
      </c>
      <c r="R20" s="78">
        <v>0</v>
      </c>
      <c r="S20" s="78">
        <v>0</v>
      </c>
      <c r="T20" s="78">
        <v>0</v>
      </c>
      <c r="U20" s="78">
        <v>18</v>
      </c>
      <c r="V20" s="78">
        <v>0</v>
      </c>
      <c r="W20" s="78">
        <v>7148</v>
      </c>
      <c r="X20" s="78">
        <v>0</v>
      </c>
      <c r="Y20" s="78">
        <v>0</v>
      </c>
      <c r="Z20" s="78">
        <v>0</v>
      </c>
      <c r="AA20" s="78">
        <v>0</v>
      </c>
    </row>
    <row r="21" spans="1:27" s="6" customFormat="1" ht="12.5" x14ac:dyDescent="0.35">
      <c r="A21" s="7" t="s">
        <v>126</v>
      </c>
      <c r="B21" s="7" t="s">
        <v>244</v>
      </c>
      <c r="C21" s="130">
        <v>3603</v>
      </c>
      <c r="D21" s="14">
        <v>7148</v>
      </c>
      <c r="E21" s="39" t="s">
        <v>172</v>
      </c>
      <c r="F21" s="14">
        <v>4466.5488299999997</v>
      </c>
      <c r="G21" s="39">
        <v>-0.19333692809980985</v>
      </c>
      <c r="H21" s="15"/>
      <c r="I21" s="14"/>
      <c r="J21" s="14"/>
      <c r="K21" s="15"/>
      <c r="L21" s="14"/>
      <c r="M21" s="78"/>
      <c r="N21" s="14"/>
      <c r="O21" s="14"/>
      <c r="P21" s="163"/>
      <c r="Q21" s="78"/>
      <c r="R21" s="78">
        <v>22590</v>
      </c>
      <c r="S21" s="78">
        <v>34259</v>
      </c>
      <c r="T21" s="78">
        <v>39962</v>
      </c>
      <c r="U21" s="78">
        <v>30927</v>
      </c>
      <c r="V21" s="78">
        <v>20437</v>
      </c>
      <c r="W21" s="78">
        <v>43012</v>
      </c>
      <c r="X21" s="78">
        <v>6063</v>
      </c>
      <c r="Y21" s="78">
        <v>5696</v>
      </c>
      <c r="Z21" s="78">
        <v>4466.5488299999997</v>
      </c>
      <c r="AA21" s="78">
        <v>3603</v>
      </c>
    </row>
    <row r="22" spans="1:27" s="6" customFormat="1" ht="12.5" x14ac:dyDescent="0.35">
      <c r="A22" s="7" t="s">
        <v>78</v>
      </c>
      <c r="B22" s="7" t="s">
        <v>245</v>
      </c>
      <c r="C22" s="14">
        <v>65012</v>
      </c>
      <c r="D22" s="14">
        <v>43012</v>
      </c>
      <c r="E22" s="39">
        <v>0.511485166930159</v>
      </c>
      <c r="F22" s="14">
        <v>41016</v>
      </c>
      <c r="G22" s="39">
        <v>0.5850399843963332</v>
      </c>
      <c r="H22" s="15"/>
      <c r="I22" s="14">
        <v>17496</v>
      </c>
      <c r="J22" s="14">
        <v>15231.143300000002</v>
      </c>
      <c r="K22" s="15"/>
      <c r="L22" s="14">
        <v>21388</v>
      </c>
      <c r="M22" s="78">
        <v>25243</v>
      </c>
      <c r="N22" s="14">
        <v>27785</v>
      </c>
      <c r="O22" s="14">
        <v>26635</v>
      </c>
      <c r="P22" s="163">
        <v>28170</v>
      </c>
      <c r="Q22" s="78">
        <v>28342</v>
      </c>
      <c r="R22" s="78">
        <v>28927</v>
      </c>
      <c r="S22" s="78">
        <v>32861</v>
      </c>
      <c r="T22" s="78">
        <v>33793.604047000001</v>
      </c>
      <c r="U22" s="78">
        <v>35045</v>
      </c>
      <c r="V22" s="78">
        <v>34430</v>
      </c>
      <c r="W22" s="78">
        <v>9405</v>
      </c>
      <c r="X22" s="78">
        <v>43418</v>
      </c>
      <c r="Y22" s="78">
        <v>42966</v>
      </c>
      <c r="Z22" s="78">
        <v>41016</v>
      </c>
      <c r="AA22" s="78">
        <v>65012</v>
      </c>
    </row>
    <row r="23" spans="1:27" s="6" customFormat="1" ht="12.5" x14ac:dyDescent="0.35">
      <c r="A23" s="7" t="s">
        <v>79</v>
      </c>
      <c r="B23" s="7" t="s">
        <v>246</v>
      </c>
      <c r="C23" s="14">
        <v>5567</v>
      </c>
      <c r="D23" s="14">
        <v>9405</v>
      </c>
      <c r="E23" s="39">
        <v>-0.40808080808080804</v>
      </c>
      <c r="F23" s="14">
        <v>7119.3070700000007</v>
      </c>
      <c r="G23" s="39">
        <v>-0.21804187608949432</v>
      </c>
      <c r="H23" s="15"/>
      <c r="I23" s="14">
        <v>3001</v>
      </c>
      <c r="J23" s="14">
        <v>5312.8543200000013</v>
      </c>
      <c r="K23" s="17"/>
      <c r="L23" s="14">
        <v>4399</v>
      </c>
      <c r="M23" s="78">
        <v>2999</v>
      </c>
      <c r="N23" s="14">
        <v>2342</v>
      </c>
      <c r="O23" s="14">
        <v>1832</v>
      </c>
      <c r="P23" s="163">
        <v>4383</v>
      </c>
      <c r="Q23" s="78">
        <v>4039</v>
      </c>
      <c r="R23" s="78">
        <v>5063</v>
      </c>
      <c r="S23" s="78">
        <v>11517</v>
      </c>
      <c r="T23" s="78">
        <v>11061</v>
      </c>
      <c r="U23" s="78">
        <v>11785</v>
      </c>
      <c r="V23" s="78">
        <v>11042</v>
      </c>
      <c r="W23" s="78">
        <v>0</v>
      </c>
      <c r="X23" s="78">
        <v>8447.8765299999995</v>
      </c>
      <c r="Y23" s="78">
        <v>7828</v>
      </c>
      <c r="Z23" s="78">
        <v>7119.3070700000007</v>
      </c>
      <c r="AA23" s="78">
        <v>5567</v>
      </c>
    </row>
    <row r="24" spans="1:27" s="6" customFormat="1" ht="12.5" x14ac:dyDescent="0.35">
      <c r="A24" s="7" t="s">
        <v>80</v>
      </c>
      <c r="B24" s="7" t="s">
        <v>247</v>
      </c>
      <c r="C24" s="14">
        <v>262843</v>
      </c>
      <c r="D24" s="14">
        <v>388070</v>
      </c>
      <c r="E24" s="39">
        <v>-0.32269178241038987</v>
      </c>
      <c r="F24" s="14">
        <v>317877.80710747797</v>
      </c>
      <c r="G24" s="39">
        <v>-0.17313195786854696</v>
      </c>
      <c r="H24" s="15"/>
      <c r="I24" s="14">
        <v>419205</v>
      </c>
      <c r="J24" s="14">
        <v>345929.59799758904</v>
      </c>
      <c r="K24" s="15"/>
      <c r="L24" s="14">
        <v>417830</v>
      </c>
      <c r="M24" s="78">
        <v>418709</v>
      </c>
      <c r="N24" s="14">
        <v>445610</v>
      </c>
      <c r="O24" s="14">
        <v>444839</v>
      </c>
      <c r="P24" s="163">
        <v>449424</v>
      </c>
      <c r="Q24" s="78">
        <v>435489</v>
      </c>
      <c r="R24" s="78">
        <v>423445</v>
      </c>
      <c r="S24" s="78">
        <v>412858</v>
      </c>
      <c r="T24" s="78">
        <v>400664</v>
      </c>
      <c r="U24" s="78">
        <v>394376</v>
      </c>
      <c r="V24" s="78">
        <v>391242</v>
      </c>
      <c r="W24" s="78">
        <v>388070</v>
      </c>
      <c r="X24" s="78">
        <v>374337</v>
      </c>
      <c r="Y24" s="78">
        <v>345203</v>
      </c>
      <c r="Z24" s="78">
        <v>317877.80710747797</v>
      </c>
      <c r="AA24" s="78">
        <v>262843</v>
      </c>
    </row>
    <row r="25" spans="1:27" s="6" customFormat="1" ht="12.5" x14ac:dyDescent="0.35">
      <c r="A25" s="7" t="s">
        <v>81</v>
      </c>
      <c r="B25" s="7" t="s">
        <v>248</v>
      </c>
      <c r="C25" s="14">
        <v>80672</v>
      </c>
      <c r="D25" s="14">
        <v>104792</v>
      </c>
      <c r="E25" s="39">
        <v>-0.23017024200320635</v>
      </c>
      <c r="F25" s="14">
        <v>88408</v>
      </c>
      <c r="G25" s="39">
        <v>-8.7503393358067116E-2</v>
      </c>
      <c r="H25" s="15"/>
      <c r="I25" s="14">
        <v>56852</v>
      </c>
      <c r="J25" s="14">
        <v>37971.537289000007</v>
      </c>
      <c r="K25" s="15"/>
      <c r="L25" s="14">
        <v>59704</v>
      </c>
      <c r="M25" s="78">
        <v>61509</v>
      </c>
      <c r="N25" s="14">
        <v>77304</v>
      </c>
      <c r="O25" s="14">
        <v>80196</v>
      </c>
      <c r="P25" s="163">
        <v>107283</v>
      </c>
      <c r="Q25" s="78">
        <v>105389</v>
      </c>
      <c r="R25" s="78">
        <v>104218</v>
      </c>
      <c r="S25" s="78">
        <v>108410</v>
      </c>
      <c r="T25" s="78">
        <v>103601.811399</v>
      </c>
      <c r="U25" s="78">
        <v>105809</v>
      </c>
      <c r="V25" s="78">
        <v>105729</v>
      </c>
      <c r="W25" s="78">
        <v>104792</v>
      </c>
      <c r="X25" s="78">
        <v>100875.994605</v>
      </c>
      <c r="Y25" s="78">
        <v>92250.424220000001</v>
      </c>
      <c r="Z25" s="78">
        <v>88408</v>
      </c>
      <c r="AA25" s="78">
        <v>80672</v>
      </c>
    </row>
    <row r="26" spans="1:27" s="10" customFormat="1" ht="12.5" x14ac:dyDescent="0.35">
      <c r="A26" s="9" t="s">
        <v>82</v>
      </c>
      <c r="B26" s="9" t="s">
        <v>249</v>
      </c>
      <c r="C26" s="16">
        <v>600572.93830525642</v>
      </c>
      <c r="D26" s="16">
        <v>812095</v>
      </c>
      <c r="E26" s="41">
        <v>-0.26046467678626706</v>
      </c>
      <c r="F26" s="16">
        <v>721002.42412747792</v>
      </c>
      <c r="G26" s="41">
        <v>-0.16703062540734093</v>
      </c>
      <c r="H26" s="17"/>
      <c r="I26" s="16">
        <v>601445</v>
      </c>
      <c r="J26" s="16">
        <v>454157.56980658905</v>
      </c>
      <c r="K26" s="15"/>
      <c r="L26" s="16">
        <v>612672</v>
      </c>
      <c r="M26" s="16">
        <v>627867</v>
      </c>
      <c r="N26" s="16">
        <v>700678</v>
      </c>
      <c r="O26" s="16">
        <v>709504</v>
      </c>
      <c r="P26" s="16">
        <v>749651</v>
      </c>
      <c r="Q26" s="79">
        <v>747585</v>
      </c>
      <c r="R26" s="79">
        <v>775871</v>
      </c>
      <c r="S26" s="79">
        <v>809832</v>
      </c>
      <c r="T26" s="79">
        <v>822214.92039599991</v>
      </c>
      <c r="U26" s="79">
        <v>838214</v>
      </c>
      <c r="V26" s="79">
        <v>887906</v>
      </c>
      <c r="W26" s="79">
        <v>812095</v>
      </c>
      <c r="X26" s="79">
        <v>773708.87113500002</v>
      </c>
      <c r="Y26" s="79">
        <v>727822.42422000004</v>
      </c>
      <c r="Z26" s="79">
        <v>721002.42412747792</v>
      </c>
      <c r="AA26" s="79">
        <v>600572.93830525642</v>
      </c>
    </row>
    <row r="27" spans="1:27" s="10" customFormat="1" ht="12.5" x14ac:dyDescent="0.35">
      <c r="A27" s="12" t="s">
        <v>83</v>
      </c>
      <c r="B27" s="12" t="s">
        <v>250</v>
      </c>
      <c r="C27" s="16">
        <v>1188024.0933352564</v>
      </c>
      <c r="D27" s="16">
        <v>1455435</v>
      </c>
      <c r="E27" s="41">
        <v>-0.18373263434282094</v>
      </c>
      <c r="F27" s="16">
        <v>1445577.8009354933</v>
      </c>
      <c r="G27" s="41">
        <v>-0.17816661782822285</v>
      </c>
      <c r="H27" s="17"/>
      <c r="I27" s="16">
        <v>1491836</v>
      </c>
      <c r="J27" s="16">
        <v>911309.93801964354</v>
      </c>
      <c r="K27" s="22"/>
      <c r="L27" s="16">
        <v>1313922</v>
      </c>
      <c r="M27" s="16">
        <v>1730363</v>
      </c>
      <c r="N27" s="16">
        <v>1692608</v>
      </c>
      <c r="O27" s="16">
        <v>1638622.7803898801</v>
      </c>
      <c r="P27" s="16">
        <v>1467816</v>
      </c>
      <c r="Q27" s="79">
        <v>1392462</v>
      </c>
      <c r="R27" s="79">
        <v>1389078</v>
      </c>
      <c r="S27" s="79">
        <v>1353051</v>
      </c>
      <c r="T27" s="79">
        <v>1406518.3527650451</v>
      </c>
      <c r="U27" s="79">
        <v>1414215</v>
      </c>
      <c r="V27" s="79">
        <v>1394919</v>
      </c>
      <c r="W27" s="79">
        <v>1455435</v>
      </c>
      <c r="X27" s="79">
        <v>1503582.8711350001</v>
      </c>
      <c r="Y27" s="79">
        <v>1438122.4242199999</v>
      </c>
      <c r="Z27" s="79">
        <v>1445577.8009354933</v>
      </c>
      <c r="AA27" s="79">
        <v>1188024.0933352564</v>
      </c>
    </row>
    <row r="28" spans="1:27" s="6" customFormat="1" ht="3.75" customHeight="1" x14ac:dyDescent="0.35">
      <c r="A28" s="8"/>
      <c r="B28" s="8"/>
      <c r="C28" s="23"/>
      <c r="D28" s="23"/>
      <c r="E28" s="23"/>
      <c r="F28" s="23"/>
      <c r="G28" s="23"/>
      <c r="H28" s="23"/>
      <c r="I28" s="23"/>
      <c r="J28" s="23"/>
      <c r="K28" s="15"/>
      <c r="L28" s="23"/>
      <c r="M28" s="80" t="s">
        <v>56</v>
      </c>
      <c r="N28" s="23" t="s">
        <v>56</v>
      </c>
      <c r="O28" s="23"/>
      <c r="P28" s="23"/>
      <c r="Q28" s="80" t="s">
        <v>56</v>
      </c>
      <c r="R28" s="80" t="s">
        <v>56</v>
      </c>
      <c r="S28" s="80"/>
      <c r="T28" s="80"/>
      <c r="U28" s="80"/>
      <c r="V28" s="80"/>
      <c r="W28" s="80"/>
      <c r="X28" s="80"/>
      <c r="Y28" s="80"/>
      <c r="Z28" s="80"/>
      <c r="AA28" s="80"/>
    </row>
    <row r="29" spans="1:27" s="6" customFormat="1" ht="12.5" x14ac:dyDescent="0.35">
      <c r="A29" s="1" t="s">
        <v>84</v>
      </c>
      <c r="B29" s="1" t="s">
        <v>251</v>
      </c>
      <c r="C29" s="18"/>
      <c r="D29" s="18"/>
      <c r="E29" s="18"/>
      <c r="F29" s="18"/>
      <c r="G29" s="18"/>
      <c r="H29" s="15"/>
      <c r="I29" s="18"/>
      <c r="J29" s="18"/>
      <c r="K29" s="15"/>
      <c r="L29" s="18"/>
      <c r="M29" s="82" t="s">
        <v>56</v>
      </c>
      <c r="N29" s="18" t="s">
        <v>56</v>
      </c>
      <c r="O29" s="18"/>
      <c r="P29" s="18"/>
      <c r="Q29" s="82" t="s">
        <v>56</v>
      </c>
      <c r="R29" s="82" t="s">
        <v>56</v>
      </c>
      <c r="S29" s="82"/>
      <c r="T29" s="82"/>
      <c r="U29" s="82"/>
      <c r="V29" s="82"/>
      <c r="W29" s="82"/>
      <c r="X29" s="82"/>
      <c r="Y29" s="82"/>
      <c r="Z29" s="82"/>
      <c r="AA29" s="82"/>
    </row>
    <row r="30" spans="1:27" s="6" customFormat="1" ht="12.5" x14ac:dyDescent="0.35">
      <c r="A30" s="3" t="s">
        <v>85</v>
      </c>
      <c r="B30" s="3" t="s">
        <v>252</v>
      </c>
      <c r="C30" s="15"/>
      <c r="D30" s="15"/>
      <c r="E30" s="15"/>
      <c r="F30" s="15"/>
      <c r="G30" s="15"/>
      <c r="H30" s="15"/>
      <c r="I30" s="15"/>
      <c r="J30" s="15"/>
      <c r="K30" s="22"/>
      <c r="L30" s="15"/>
      <c r="M30" s="83" t="s">
        <v>56</v>
      </c>
      <c r="N30" s="15" t="s">
        <v>56</v>
      </c>
      <c r="O30" s="15"/>
      <c r="P30" s="15"/>
      <c r="Q30" s="83" t="s">
        <v>56</v>
      </c>
      <c r="R30" s="83" t="s">
        <v>56</v>
      </c>
      <c r="S30" s="83"/>
      <c r="T30" s="83"/>
      <c r="U30" s="83"/>
      <c r="V30" s="83"/>
      <c r="W30" s="83"/>
      <c r="X30" s="83"/>
      <c r="Y30" s="83"/>
      <c r="Z30" s="83"/>
      <c r="AA30" s="83"/>
    </row>
    <row r="31" spans="1:27" s="6" customFormat="1" ht="12.5" x14ac:dyDescent="0.35">
      <c r="A31" s="7" t="s">
        <v>86</v>
      </c>
      <c r="B31" s="7" t="s">
        <v>253</v>
      </c>
      <c r="C31" s="14">
        <v>58371</v>
      </c>
      <c r="D31" s="14">
        <v>108786</v>
      </c>
      <c r="E31" s="39">
        <v>-0.46343279466107767</v>
      </c>
      <c r="F31" s="14">
        <v>84840</v>
      </c>
      <c r="G31" s="39">
        <v>-0.31198727015558703</v>
      </c>
      <c r="H31" s="15"/>
      <c r="I31" s="14">
        <v>199444</v>
      </c>
      <c r="J31" s="14">
        <v>149073.92946393875</v>
      </c>
      <c r="L31" s="14">
        <v>111224</v>
      </c>
      <c r="M31" s="78">
        <v>95075</v>
      </c>
      <c r="N31" s="14">
        <v>90787</v>
      </c>
      <c r="O31" s="14">
        <v>142111.78038988</v>
      </c>
      <c r="P31" s="163">
        <v>86377</v>
      </c>
      <c r="Q31" s="78">
        <v>79611</v>
      </c>
      <c r="R31" s="78">
        <v>68640</v>
      </c>
      <c r="S31" s="78">
        <v>96099</v>
      </c>
      <c r="T31" s="78">
        <v>127608.6083423813</v>
      </c>
      <c r="U31" s="78">
        <v>114329</v>
      </c>
      <c r="V31" s="78">
        <v>104420</v>
      </c>
      <c r="W31" s="78">
        <v>108786</v>
      </c>
      <c r="X31" s="78">
        <v>105832</v>
      </c>
      <c r="Y31" s="78">
        <v>83470</v>
      </c>
      <c r="Z31" s="78">
        <v>84840</v>
      </c>
      <c r="AA31" s="78">
        <v>58371</v>
      </c>
    </row>
    <row r="32" spans="1:27" s="6" customFormat="1" ht="25" x14ac:dyDescent="0.35">
      <c r="A32" s="7" t="s">
        <v>87</v>
      </c>
      <c r="B32" s="7" t="s">
        <v>254</v>
      </c>
      <c r="C32" s="14">
        <v>8810</v>
      </c>
      <c r="D32" s="14">
        <v>7895</v>
      </c>
      <c r="E32" s="39">
        <v>0.11589613679544009</v>
      </c>
      <c r="F32" s="14">
        <v>9314.3263855547593</v>
      </c>
      <c r="G32" s="39">
        <v>-5.4145234414042065E-2</v>
      </c>
      <c r="H32" s="15"/>
      <c r="I32" s="14">
        <v>8318</v>
      </c>
      <c r="J32" s="14">
        <v>24268.729569479208</v>
      </c>
      <c r="L32" s="14">
        <v>6201</v>
      </c>
      <c r="M32" s="78">
        <v>5693</v>
      </c>
      <c r="N32" s="14">
        <v>6372</v>
      </c>
      <c r="O32" s="14">
        <v>4825</v>
      </c>
      <c r="P32" s="163">
        <v>5368</v>
      </c>
      <c r="Q32" s="78">
        <v>7158</v>
      </c>
      <c r="R32" s="78">
        <v>7003</v>
      </c>
      <c r="S32" s="78">
        <v>3734</v>
      </c>
      <c r="T32" s="78">
        <v>5278</v>
      </c>
      <c r="U32" s="78">
        <v>6560</v>
      </c>
      <c r="V32" s="78">
        <v>8109</v>
      </c>
      <c r="W32" s="78">
        <v>7895</v>
      </c>
      <c r="X32" s="78">
        <v>8582</v>
      </c>
      <c r="Y32" s="78">
        <v>6888</v>
      </c>
      <c r="Z32" s="78">
        <v>9314.3263855547593</v>
      </c>
      <c r="AA32" s="78">
        <v>8810</v>
      </c>
    </row>
    <row r="33" spans="1:27" s="6" customFormat="1" ht="12.5" x14ac:dyDescent="0.35">
      <c r="A33" s="7" t="s">
        <v>88</v>
      </c>
      <c r="B33" s="7" t="s">
        <v>255</v>
      </c>
      <c r="C33" s="14">
        <v>5055</v>
      </c>
      <c r="D33" s="14">
        <v>30645</v>
      </c>
      <c r="E33" s="39">
        <v>-0.83504650024473814</v>
      </c>
      <c r="F33" s="14">
        <v>7086</v>
      </c>
      <c r="G33" s="39">
        <v>-0.2866215071972904</v>
      </c>
      <c r="H33" s="15"/>
      <c r="I33" s="14">
        <v>2050</v>
      </c>
      <c r="J33" s="14">
        <v>8906.5305872698718</v>
      </c>
      <c r="L33" s="14">
        <v>4331</v>
      </c>
      <c r="M33" s="78">
        <v>12041</v>
      </c>
      <c r="N33" s="14">
        <v>11490</v>
      </c>
      <c r="O33" s="14">
        <v>6435</v>
      </c>
      <c r="P33" s="163">
        <v>2282</v>
      </c>
      <c r="Q33" s="78">
        <v>4961</v>
      </c>
      <c r="R33" s="78">
        <v>6312</v>
      </c>
      <c r="S33" s="78">
        <v>5444</v>
      </c>
      <c r="T33" s="78">
        <v>12886.63128205551</v>
      </c>
      <c r="U33" s="78">
        <v>12749</v>
      </c>
      <c r="V33" s="78">
        <v>2954</v>
      </c>
      <c r="W33" s="78">
        <v>30645</v>
      </c>
      <c r="X33" s="78">
        <v>25336</v>
      </c>
      <c r="Y33" s="78">
        <v>8640</v>
      </c>
      <c r="Z33" s="78">
        <v>7086</v>
      </c>
      <c r="AA33" s="78">
        <v>5055</v>
      </c>
    </row>
    <row r="34" spans="1:27" s="6" customFormat="1" ht="12.5" x14ac:dyDescent="0.35">
      <c r="A34" s="7" t="s">
        <v>89</v>
      </c>
      <c r="B34" s="7" t="s">
        <v>256</v>
      </c>
      <c r="C34" s="14">
        <v>257911</v>
      </c>
      <c r="D34" s="14">
        <v>185219</v>
      </c>
      <c r="E34" s="39">
        <v>0.39246513586619081</v>
      </c>
      <c r="F34" s="14">
        <v>264690.81858999998</v>
      </c>
      <c r="G34" s="39">
        <v>-2.5614105642635665E-2</v>
      </c>
      <c r="H34" s="15"/>
      <c r="I34" s="14">
        <v>326680</v>
      </c>
      <c r="J34" s="14">
        <v>195861.00950999997</v>
      </c>
      <c r="L34" s="14">
        <v>281967</v>
      </c>
      <c r="M34" s="78">
        <v>277821</v>
      </c>
      <c r="N34" s="14">
        <v>280853</v>
      </c>
      <c r="O34" s="14">
        <v>218820</v>
      </c>
      <c r="P34" s="163">
        <v>150526</v>
      </c>
      <c r="Q34" s="78">
        <v>110417</v>
      </c>
      <c r="R34" s="78">
        <v>112204</v>
      </c>
      <c r="S34" s="78">
        <v>63633</v>
      </c>
      <c r="T34" s="78">
        <v>69141</v>
      </c>
      <c r="U34" s="78">
        <v>66059</v>
      </c>
      <c r="V34" s="78">
        <v>126035</v>
      </c>
      <c r="W34" s="78">
        <v>185219</v>
      </c>
      <c r="X34" s="78">
        <v>232305</v>
      </c>
      <c r="Y34" s="78">
        <v>235583</v>
      </c>
      <c r="Z34" s="78">
        <v>264690.81858999998</v>
      </c>
      <c r="AA34" s="78">
        <v>257911</v>
      </c>
    </row>
    <row r="35" spans="1:27" s="6" customFormat="1" ht="12.5" outlineLevel="1" x14ac:dyDescent="0.35">
      <c r="A35" s="7" t="s">
        <v>90</v>
      </c>
      <c r="B35" s="7" t="s">
        <v>383</v>
      </c>
      <c r="C35" s="14">
        <v>0</v>
      </c>
      <c r="D35" s="14">
        <v>0</v>
      </c>
      <c r="E35" s="39" t="s">
        <v>56</v>
      </c>
      <c r="F35" s="14">
        <v>0</v>
      </c>
      <c r="G35" s="39" t="s">
        <v>56</v>
      </c>
      <c r="H35" s="15"/>
      <c r="I35" s="14">
        <v>0</v>
      </c>
      <c r="J35" s="14">
        <v>0</v>
      </c>
      <c r="L35" s="14">
        <v>0</v>
      </c>
      <c r="M35" s="78">
        <v>0</v>
      </c>
      <c r="N35" s="14">
        <v>0</v>
      </c>
      <c r="O35" s="14">
        <v>0</v>
      </c>
      <c r="P35" s="14">
        <v>0</v>
      </c>
      <c r="Q35" s="78">
        <v>0</v>
      </c>
      <c r="R35" s="78">
        <v>0</v>
      </c>
      <c r="S35" s="78"/>
      <c r="T35" s="78">
        <v>0</v>
      </c>
      <c r="U35" s="78">
        <v>0</v>
      </c>
      <c r="V35" s="78">
        <v>0</v>
      </c>
      <c r="W35" s="78">
        <v>0</v>
      </c>
      <c r="X35" s="78">
        <v>0</v>
      </c>
      <c r="Y35" s="78">
        <v>0</v>
      </c>
      <c r="Z35" s="78">
        <v>0</v>
      </c>
      <c r="AA35" s="78">
        <v>0</v>
      </c>
    </row>
    <row r="36" spans="1:27" s="6" customFormat="1" ht="12.5" x14ac:dyDescent="0.35">
      <c r="A36" s="7" t="s">
        <v>91</v>
      </c>
      <c r="B36" s="7" t="s">
        <v>352</v>
      </c>
      <c r="C36" s="130">
        <v>0</v>
      </c>
      <c r="D36" s="130">
        <v>3015</v>
      </c>
      <c r="E36" s="39">
        <v>-1</v>
      </c>
      <c r="F36" s="14">
        <v>0</v>
      </c>
      <c r="G36" s="39" t="s">
        <v>56</v>
      </c>
      <c r="H36" s="15"/>
      <c r="I36" s="14">
        <v>11252</v>
      </c>
      <c r="J36" s="14">
        <v>15006.112070000001</v>
      </c>
      <c r="L36" s="14">
        <v>11252</v>
      </c>
      <c r="M36" s="78">
        <v>0</v>
      </c>
      <c r="N36" s="14">
        <v>0</v>
      </c>
      <c r="O36" s="14">
        <v>862</v>
      </c>
      <c r="P36" s="14">
        <v>862</v>
      </c>
      <c r="Q36" s="78">
        <v>0</v>
      </c>
      <c r="R36" s="78">
        <v>0</v>
      </c>
      <c r="S36" s="78">
        <v>0</v>
      </c>
      <c r="T36" s="78">
        <v>0</v>
      </c>
      <c r="U36" s="78">
        <v>0</v>
      </c>
      <c r="V36" s="78">
        <v>0</v>
      </c>
      <c r="W36" s="78">
        <v>3015</v>
      </c>
      <c r="X36" s="78">
        <v>12059</v>
      </c>
      <c r="Y36" s="78">
        <v>0</v>
      </c>
      <c r="Z36" s="78">
        <v>0</v>
      </c>
      <c r="AA36" s="78">
        <v>0</v>
      </c>
    </row>
    <row r="37" spans="1:27" s="6" customFormat="1" ht="12.5" x14ac:dyDescent="0.35">
      <c r="A37" s="7" t="s">
        <v>72</v>
      </c>
      <c r="B37" s="7" t="s">
        <v>237</v>
      </c>
      <c r="C37" s="14">
        <v>0</v>
      </c>
      <c r="D37" s="14">
        <v>0</v>
      </c>
      <c r="E37" s="39" t="s">
        <v>56</v>
      </c>
      <c r="F37" s="14">
        <v>0</v>
      </c>
      <c r="G37" s="39" t="s">
        <v>56</v>
      </c>
      <c r="H37" s="15"/>
      <c r="I37" s="14">
        <v>7175</v>
      </c>
      <c r="J37" s="14">
        <v>0</v>
      </c>
      <c r="L37" s="14">
        <v>14783</v>
      </c>
      <c r="M37" s="78">
        <v>10757</v>
      </c>
      <c r="N37" s="14">
        <v>9120</v>
      </c>
      <c r="O37" s="14">
        <v>7674</v>
      </c>
      <c r="P37" s="14">
        <v>7739</v>
      </c>
      <c r="Q37" s="78">
        <v>7479</v>
      </c>
      <c r="R37" s="78">
        <v>4725</v>
      </c>
      <c r="S37" s="78">
        <v>4698</v>
      </c>
      <c r="T37" s="78">
        <v>2457</v>
      </c>
      <c r="U37" s="78">
        <v>327</v>
      </c>
      <c r="V37" s="78">
        <v>332</v>
      </c>
      <c r="W37" s="78">
        <v>0</v>
      </c>
      <c r="X37" s="78">
        <v>0</v>
      </c>
      <c r="Y37" s="78">
        <v>0</v>
      </c>
      <c r="Z37" s="78">
        <v>0</v>
      </c>
      <c r="AA37" s="78">
        <v>0</v>
      </c>
    </row>
    <row r="38" spans="1:27" s="6" customFormat="1" ht="12.5" x14ac:dyDescent="0.35">
      <c r="A38" s="7" t="s">
        <v>92</v>
      </c>
      <c r="B38" s="7" t="s">
        <v>257</v>
      </c>
      <c r="C38" s="14">
        <v>2758</v>
      </c>
      <c r="D38" s="14">
        <v>3110</v>
      </c>
      <c r="E38" s="39">
        <v>-0.11318327974276532</v>
      </c>
      <c r="F38" s="14">
        <v>2966.53314</v>
      </c>
      <c r="G38" s="39">
        <v>-7.0295233580299765E-2</v>
      </c>
      <c r="H38" s="15"/>
      <c r="I38" s="14">
        <v>2228</v>
      </c>
      <c r="J38" s="14">
        <v>2650.3224599999999</v>
      </c>
      <c r="L38" s="14">
        <v>2577</v>
      </c>
      <c r="M38" s="78">
        <v>1743</v>
      </c>
      <c r="N38" s="14">
        <v>1284</v>
      </c>
      <c r="O38" s="14">
        <v>969</v>
      </c>
      <c r="P38" s="14">
        <v>1316</v>
      </c>
      <c r="Q38" s="78">
        <v>1336</v>
      </c>
      <c r="R38" s="78">
        <v>1294</v>
      </c>
      <c r="S38" s="78">
        <v>2650</v>
      </c>
      <c r="T38" s="78">
        <v>3568</v>
      </c>
      <c r="U38" s="78">
        <v>3970</v>
      </c>
      <c r="V38" s="78">
        <v>3514</v>
      </c>
      <c r="W38" s="78">
        <v>3110</v>
      </c>
      <c r="X38" s="78">
        <v>3064.3101299999998</v>
      </c>
      <c r="Y38" s="78">
        <v>2968</v>
      </c>
      <c r="Z38" s="78">
        <v>2966.53314</v>
      </c>
      <c r="AA38" s="78">
        <v>2758</v>
      </c>
    </row>
    <row r="39" spans="1:27" s="6" customFormat="1" ht="12.5" x14ac:dyDescent="0.35">
      <c r="A39" s="7" t="s">
        <v>93</v>
      </c>
      <c r="B39" s="7" t="s">
        <v>258</v>
      </c>
      <c r="C39" s="14">
        <v>0</v>
      </c>
      <c r="D39" s="14">
        <v>0</v>
      </c>
      <c r="E39" s="39" t="s">
        <v>56</v>
      </c>
      <c r="F39" s="14">
        <v>0</v>
      </c>
      <c r="G39" s="39" t="s">
        <v>56</v>
      </c>
      <c r="H39" s="15"/>
      <c r="I39" s="14">
        <v>232</v>
      </c>
      <c r="J39" s="14">
        <v>309.40474000000006</v>
      </c>
      <c r="L39" s="147">
        <v>192</v>
      </c>
      <c r="M39" s="147">
        <v>158</v>
      </c>
      <c r="N39" s="147">
        <v>124</v>
      </c>
      <c r="O39" s="147">
        <v>125</v>
      </c>
      <c r="P39" s="14">
        <v>37</v>
      </c>
      <c r="Q39" s="78">
        <v>28</v>
      </c>
      <c r="R39" s="78">
        <v>22</v>
      </c>
      <c r="S39" s="78">
        <v>16</v>
      </c>
      <c r="T39" s="78">
        <v>9</v>
      </c>
      <c r="U39" s="78">
        <v>5</v>
      </c>
      <c r="V39" s="78">
        <v>1</v>
      </c>
      <c r="W39" s="78">
        <v>0</v>
      </c>
      <c r="X39" s="78">
        <v>0</v>
      </c>
      <c r="Y39" s="78">
        <v>0</v>
      </c>
      <c r="Z39" s="78">
        <v>0</v>
      </c>
      <c r="AA39" s="78">
        <v>0</v>
      </c>
    </row>
    <row r="40" spans="1:27" s="6" customFormat="1" ht="12.5" x14ac:dyDescent="0.35">
      <c r="A40" s="7" t="s">
        <v>94</v>
      </c>
      <c r="B40" s="7" t="s">
        <v>259</v>
      </c>
      <c r="C40" s="14">
        <v>17093</v>
      </c>
      <c r="D40" s="14">
        <v>26838</v>
      </c>
      <c r="E40" s="39">
        <v>-0.36310455324539836</v>
      </c>
      <c r="F40" s="14">
        <v>24185</v>
      </c>
      <c r="G40" s="39">
        <v>-0.2932396113293364</v>
      </c>
      <c r="H40" s="15"/>
      <c r="I40" s="14">
        <v>33488</v>
      </c>
      <c r="J40" s="14">
        <v>68085.894444993828</v>
      </c>
      <c r="L40" s="147">
        <v>20276</v>
      </c>
      <c r="M40" s="147">
        <v>17769</v>
      </c>
      <c r="N40" s="147">
        <v>17955</v>
      </c>
      <c r="O40" s="147">
        <v>40149</v>
      </c>
      <c r="P40" s="14">
        <v>27716</v>
      </c>
      <c r="Q40" s="78">
        <v>13116</v>
      </c>
      <c r="R40" s="78">
        <v>23043</v>
      </c>
      <c r="S40" s="78">
        <v>22153</v>
      </c>
      <c r="T40" s="78">
        <v>25157</v>
      </c>
      <c r="U40" s="78">
        <v>22324</v>
      </c>
      <c r="V40" s="78">
        <v>11985</v>
      </c>
      <c r="W40" s="78">
        <v>26838</v>
      </c>
      <c r="X40" s="78">
        <v>11995</v>
      </c>
      <c r="Y40" s="78">
        <v>17347</v>
      </c>
      <c r="Z40" s="78">
        <v>24185</v>
      </c>
      <c r="AA40" s="78">
        <v>17093</v>
      </c>
    </row>
    <row r="41" spans="1:27" s="6" customFormat="1" ht="12.5" x14ac:dyDescent="0.35">
      <c r="A41" s="7"/>
      <c r="B41" s="7" t="s">
        <v>384</v>
      </c>
      <c r="C41" s="14">
        <v>0</v>
      </c>
      <c r="D41" s="14">
        <v>0</v>
      </c>
      <c r="E41" s="39" t="s">
        <v>56</v>
      </c>
      <c r="F41" s="14">
        <v>0</v>
      </c>
      <c r="G41" s="39" t="s">
        <v>56</v>
      </c>
      <c r="H41" s="15"/>
      <c r="I41" s="14"/>
      <c r="J41" s="14"/>
      <c r="L41" s="147"/>
      <c r="M41" s="147"/>
      <c r="N41" s="147"/>
      <c r="O41" s="147"/>
      <c r="P41" s="14"/>
      <c r="Q41" s="78"/>
      <c r="R41" s="78"/>
      <c r="S41" s="78"/>
      <c r="T41" s="78"/>
      <c r="U41" s="78"/>
      <c r="V41" s="78"/>
      <c r="W41" s="78"/>
      <c r="X41" s="78">
        <v>14633</v>
      </c>
      <c r="Y41" s="78">
        <v>17973</v>
      </c>
      <c r="Z41" s="78">
        <v>0</v>
      </c>
      <c r="AA41" s="78">
        <v>0</v>
      </c>
    </row>
    <row r="42" spans="1:27" s="10" customFormat="1" ht="12.5" x14ac:dyDescent="0.35">
      <c r="A42" s="9" t="s">
        <v>95</v>
      </c>
      <c r="B42" s="9" t="s">
        <v>260</v>
      </c>
      <c r="C42" s="16">
        <v>349998</v>
      </c>
      <c r="D42" s="16">
        <v>365508</v>
      </c>
      <c r="E42" s="41">
        <v>-4.2434091729866341E-2</v>
      </c>
      <c r="F42" s="16">
        <v>393082.67811555474</v>
      </c>
      <c r="G42" s="41">
        <v>-0.10960716539864701</v>
      </c>
      <c r="H42" s="17"/>
      <c r="I42" s="16">
        <v>591304</v>
      </c>
      <c r="J42" s="16">
        <v>448846.41603568167</v>
      </c>
      <c r="K42" s="6"/>
      <c r="L42" s="79">
        <v>452808</v>
      </c>
      <c r="M42" s="79">
        <v>421057</v>
      </c>
      <c r="N42" s="79">
        <v>417985</v>
      </c>
      <c r="O42" s="79">
        <v>421970.78038988</v>
      </c>
      <c r="P42" s="79">
        <v>282223</v>
      </c>
      <c r="Q42" s="79">
        <v>224106</v>
      </c>
      <c r="R42" s="79">
        <v>223243</v>
      </c>
      <c r="S42" s="79">
        <v>198427</v>
      </c>
      <c r="T42" s="79">
        <v>246105.23962443683</v>
      </c>
      <c r="U42" s="79">
        <v>226323</v>
      </c>
      <c r="V42" s="79">
        <v>257350</v>
      </c>
      <c r="W42" s="79">
        <v>365508</v>
      </c>
      <c r="X42" s="79">
        <v>413806.31013</v>
      </c>
      <c r="Y42" s="79">
        <v>372869</v>
      </c>
      <c r="Z42" s="79">
        <v>393082.67811555474</v>
      </c>
      <c r="AA42" s="79">
        <v>349998</v>
      </c>
    </row>
    <row r="43" spans="1:27" s="6" customFormat="1" ht="3.75" customHeight="1" x14ac:dyDescent="0.35">
      <c r="A43" s="8"/>
      <c r="B43" s="8"/>
      <c r="C43" s="23"/>
      <c r="D43" s="23"/>
      <c r="E43" s="23"/>
      <c r="F43" s="23"/>
      <c r="G43" s="23"/>
      <c r="H43" s="23"/>
      <c r="I43" s="23"/>
      <c r="J43" s="23"/>
      <c r="L43" s="23"/>
      <c r="M43" s="80" t="s">
        <v>56</v>
      </c>
      <c r="N43" s="23" t="s">
        <v>56</v>
      </c>
      <c r="O43" s="23"/>
      <c r="P43" s="23"/>
      <c r="Q43" s="80" t="s">
        <v>56</v>
      </c>
      <c r="R43" s="80" t="s">
        <v>56</v>
      </c>
      <c r="S43" s="80"/>
      <c r="T43" s="80"/>
      <c r="U43" s="80"/>
      <c r="V43" s="80"/>
      <c r="W43" s="80"/>
      <c r="X43" s="80"/>
      <c r="Y43" s="80"/>
      <c r="Z43" s="80"/>
      <c r="AA43" s="80"/>
    </row>
    <row r="44" spans="1:27" s="6" customFormat="1" ht="12.5" x14ac:dyDescent="0.35">
      <c r="A44" s="3" t="s">
        <v>96</v>
      </c>
      <c r="B44" s="3" t="s">
        <v>261</v>
      </c>
      <c r="C44" s="14"/>
      <c r="D44" s="14"/>
      <c r="E44" s="14"/>
      <c r="F44" s="14"/>
      <c r="G44" s="14"/>
      <c r="H44" s="15"/>
      <c r="I44" s="14"/>
      <c r="J44" s="14"/>
      <c r="L44" s="14">
        <v>0</v>
      </c>
      <c r="M44" s="78" t="s">
        <v>56</v>
      </c>
      <c r="N44" s="14" t="s">
        <v>56</v>
      </c>
      <c r="O44" s="14"/>
      <c r="P44" s="14"/>
      <c r="Q44" s="78" t="s">
        <v>56</v>
      </c>
      <c r="R44" s="78" t="s">
        <v>56</v>
      </c>
      <c r="S44" s="78"/>
      <c r="T44" s="78"/>
      <c r="U44" s="78"/>
      <c r="V44" s="78"/>
      <c r="W44" s="78"/>
      <c r="X44" s="78"/>
      <c r="Y44" s="78"/>
      <c r="Z44" s="78"/>
      <c r="AA44" s="78"/>
    </row>
    <row r="45" spans="1:27" s="6" customFormat="1" ht="12.5" x14ac:dyDescent="0.35">
      <c r="A45" s="7" t="s">
        <v>89</v>
      </c>
      <c r="B45" s="7" t="s">
        <v>256</v>
      </c>
      <c r="C45" s="14">
        <v>357732</v>
      </c>
      <c r="D45" s="14">
        <v>394818</v>
      </c>
      <c r="E45" s="39">
        <v>-9.3931887603908581E-2</v>
      </c>
      <c r="F45" s="14">
        <v>394515.45852999995</v>
      </c>
      <c r="G45" s="39">
        <v>-9.3237052527823439E-2</v>
      </c>
      <c r="H45" s="15"/>
      <c r="I45" s="14">
        <v>269856</v>
      </c>
      <c r="J45" s="14">
        <v>328808.1568</v>
      </c>
      <c r="L45" s="14">
        <v>224280</v>
      </c>
      <c r="M45" s="78">
        <v>667312</v>
      </c>
      <c r="N45" s="14">
        <v>624166</v>
      </c>
      <c r="O45" s="14">
        <v>567067</v>
      </c>
      <c r="P45" s="14">
        <v>541325</v>
      </c>
      <c r="Q45" s="78">
        <v>519387</v>
      </c>
      <c r="R45" s="78">
        <v>515255</v>
      </c>
      <c r="S45" s="78">
        <v>509913</v>
      </c>
      <c r="T45" s="78">
        <v>510938</v>
      </c>
      <c r="U45" s="78">
        <v>528658</v>
      </c>
      <c r="V45" s="78">
        <v>475705</v>
      </c>
      <c r="W45" s="78">
        <v>394818</v>
      </c>
      <c r="X45" s="78">
        <v>397976</v>
      </c>
      <c r="Y45" s="78">
        <v>399722</v>
      </c>
      <c r="Z45" s="78">
        <v>394515.45852999995</v>
      </c>
      <c r="AA45" s="78">
        <v>357732</v>
      </c>
    </row>
    <row r="46" spans="1:27" s="6" customFormat="1" ht="12.5" x14ac:dyDescent="0.35">
      <c r="A46" s="7" t="s">
        <v>72</v>
      </c>
      <c r="B46" s="7" t="s">
        <v>262</v>
      </c>
      <c r="C46" s="14">
        <v>0</v>
      </c>
      <c r="D46" s="14">
        <v>0</v>
      </c>
      <c r="E46" s="39" t="s">
        <v>56</v>
      </c>
      <c r="F46" s="14">
        <v>0</v>
      </c>
      <c r="G46" s="39" t="s">
        <v>56</v>
      </c>
      <c r="H46" s="15"/>
      <c r="I46" s="14">
        <v>0</v>
      </c>
      <c r="J46" s="14">
        <v>0</v>
      </c>
      <c r="L46" s="14">
        <v>4293</v>
      </c>
      <c r="M46" s="78">
        <v>847</v>
      </c>
      <c r="N46" s="14">
        <v>1087</v>
      </c>
      <c r="O46" s="14">
        <v>507</v>
      </c>
      <c r="P46" s="14">
        <v>845</v>
      </c>
      <c r="Q46" s="78">
        <v>2715</v>
      </c>
      <c r="R46" s="78">
        <v>1444</v>
      </c>
      <c r="S46" s="78">
        <v>576</v>
      </c>
      <c r="T46" s="78">
        <v>454</v>
      </c>
      <c r="U46" s="78">
        <v>0</v>
      </c>
      <c r="V46" s="78">
        <v>0</v>
      </c>
      <c r="W46" s="78">
        <v>0</v>
      </c>
      <c r="X46" s="78">
        <v>0</v>
      </c>
      <c r="Y46" s="78">
        <v>0</v>
      </c>
      <c r="Z46" s="78">
        <v>0</v>
      </c>
      <c r="AA46" s="78">
        <v>0</v>
      </c>
    </row>
    <row r="47" spans="1:27" s="6" customFormat="1" ht="12.5" x14ac:dyDescent="0.35">
      <c r="A47" s="7" t="s">
        <v>97</v>
      </c>
      <c r="B47" s="7" t="s">
        <v>263</v>
      </c>
      <c r="C47" s="14">
        <v>4317</v>
      </c>
      <c r="D47" s="14">
        <v>1924</v>
      </c>
      <c r="E47" s="39">
        <v>1.2437629937629939</v>
      </c>
      <c r="F47" s="14">
        <v>1104.0443500000001</v>
      </c>
      <c r="G47" s="39">
        <v>2.9101690072504782</v>
      </c>
      <c r="H47" s="15"/>
      <c r="I47" s="14">
        <v>362</v>
      </c>
      <c r="J47" s="14">
        <v>479.45549</v>
      </c>
      <c r="L47" s="14">
        <v>362</v>
      </c>
      <c r="M47" s="78">
        <v>362</v>
      </c>
      <c r="N47" s="14">
        <v>374</v>
      </c>
      <c r="O47" s="14">
        <v>378</v>
      </c>
      <c r="P47" s="14">
        <v>382</v>
      </c>
      <c r="Q47" s="78">
        <v>385</v>
      </c>
      <c r="R47" s="78">
        <v>388</v>
      </c>
      <c r="S47" s="78">
        <v>144</v>
      </c>
      <c r="T47" s="78">
        <v>147</v>
      </c>
      <c r="U47" s="78">
        <v>150</v>
      </c>
      <c r="V47" s="78">
        <v>152</v>
      </c>
      <c r="W47" s="78">
        <v>1924</v>
      </c>
      <c r="X47" s="78">
        <v>1930.258</v>
      </c>
      <c r="Y47" s="78">
        <v>1930</v>
      </c>
      <c r="Z47" s="78">
        <v>1104.0443500000001</v>
      </c>
      <c r="AA47" s="78">
        <v>4317</v>
      </c>
    </row>
    <row r="48" spans="1:27" s="6" customFormat="1" ht="12.5" x14ac:dyDescent="0.35">
      <c r="A48" s="7" t="s">
        <v>92</v>
      </c>
      <c r="B48" s="7" t="s">
        <v>264</v>
      </c>
      <c r="C48" s="14">
        <v>4021</v>
      </c>
      <c r="D48" s="14">
        <v>7266</v>
      </c>
      <c r="E48" s="39">
        <v>-0.44660060556014314</v>
      </c>
      <c r="F48" s="14">
        <v>5353.1945900000001</v>
      </c>
      <c r="G48" s="39">
        <v>-0.24885973554718099</v>
      </c>
      <c r="H48" s="15"/>
      <c r="I48" s="14">
        <v>844</v>
      </c>
      <c r="J48" s="14">
        <v>2780.7626499999997</v>
      </c>
      <c r="L48" s="14">
        <v>1866</v>
      </c>
      <c r="M48" s="78">
        <v>1285</v>
      </c>
      <c r="N48" s="14">
        <v>1096</v>
      </c>
      <c r="O48" s="14">
        <v>906</v>
      </c>
      <c r="P48" s="14">
        <v>3131</v>
      </c>
      <c r="Q48" s="78">
        <v>2790</v>
      </c>
      <c r="R48" s="78">
        <v>3865</v>
      </c>
      <c r="S48" s="78">
        <v>8880</v>
      </c>
      <c r="T48" s="78">
        <v>8178</v>
      </c>
      <c r="U48" s="78">
        <v>8706</v>
      </c>
      <c r="V48" s="78">
        <v>8037</v>
      </c>
      <c r="W48" s="78">
        <v>7266</v>
      </c>
      <c r="X48" s="78">
        <v>6246.8019199999999</v>
      </c>
      <c r="Y48" s="78">
        <v>6152</v>
      </c>
      <c r="Z48" s="78">
        <v>5353.1945900000001</v>
      </c>
      <c r="AA48" s="78">
        <v>4021</v>
      </c>
    </row>
    <row r="49" spans="1:27" s="6" customFormat="1" ht="12.5" x14ac:dyDescent="0.35">
      <c r="A49" s="7"/>
      <c r="B49" s="7" t="s">
        <v>379</v>
      </c>
      <c r="C49" s="14">
        <v>5596</v>
      </c>
      <c r="D49" s="14">
        <v>20073</v>
      </c>
      <c r="E49" s="39">
        <v>-0.72121755592088876</v>
      </c>
      <c r="F49" s="14">
        <v>8235</v>
      </c>
      <c r="G49" s="39">
        <v>-0.32046144505160901</v>
      </c>
      <c r="H49" s="15"/>
      <c r="I49" s="14"/>
      <c r="J49" s="14"/>
      <c r="L49" s="14"/>
      <c r="M49" s="78"/>
      <c r="N49" s="14"/>
      <c r="O49" s="14"/>
      <c r="P49" s="14"/>
      <c r="Q49" s="78"/>
      <c r="R49" s="78"/>
      <c r="S49" s="78"/>
      <c r="T49" s="78"/>
      <c r="U49" s="78"/>
      <c r="V49" s="78"/>
      <c r="W49" s="78">
        <v>20073</v>
      </c>
      <c r="X49" s="78">
        <v>20769</v>
      </c>
      <c r="Y49" s="78">
        <v>12065</v>
      </c>
      <c r="Z49" s="78">
        <v>8235</v>
      </c>
      <c r="AA49" s="78">
        <v>5596</v>
      </c>
    </row>
    <row r="50" spans="1:27" s="10" customFormat="1" ht="12.5" x14ac:dyDescent="0.35">
      <c r="A50" s="9" t="s">
        <v>98</v>
      </c>
      <c r="B50" s="9" t="s">
        <v>265</v>
      </c>
      <c r="C50" s="16">
        <v>371666</v>
      </c>
      <c r="D50" s="16">
        <v>424081</v>
      </c>
      <c r="E50" s="41">
        <v>-0.12359667139060704</v>
      </c>
      <c r="F50" s="16">
        <v>409207.69746999996</v>
      </c>
      <c r="G50" s="41">
        <v>-9.1742402946250134E-2</v>
      </c>
      <c r="H50" s="17"/>
      <c r="I50" s="16">
        <v>271062</v>
      </c>
      <c r="J50" s="16">
        <v>332505.41159000003</v>
      </c>
      <c r="K50" s="6"/>
      <c r="L50" s="16">
        <v>230801</v>
      </c>
      <c r="M50" s="16">
        <v>669806</v>
      </c>
      <c r="N50" s="16">
        <v>626723</v>
      </c>
      <c r="O50" s="16">
        <v>568858</v>
      </c>
      <c r="P50" s="16">
        <v>545683</v>
      </c>
      <c r="Q50" s="79">
        <v>525277</v>
      </c>
      <c r="R50" s="79">
        <v>520952</v>
      </c>
      <c r="S50" s="79">
        <v>519513</v>
      </c>
      <c r="T50" s="79">
        <v>519717</v>
      </c>
      <c r="U50" s="79">
        <v>537514</v>
      </c>
      <c r="V50" s="79">
        <v>483894</v>
      </c>
      <c r="W50" s="79">
        <v>424081</v>
      </c>
      <c r="X50" s="79">
        <v>426922.05991999997</v>
      </c>
      <c r="Y50" s="79">
        <v>419869</v>
      </c>
      <c r="Z50" s="79">
        <v>409207.69746999996</v>
      </c>
      <c r="AA50" s="79">
        <v>371666</v>
      </c>
    </row>
    <row r="51" spans="1:27" s="6" customFormat="1" ht="12.5" x14ac:dyDescent="0.35">
      <c r="A51" s="3" t="s">
        <v>99</v>
      </c>
      <c r="B51" s="3" t="s">
        <v>266</v>
      </c>
      <c r="C51" s="14"/>
      <c r="D51" s="14"/>
      <c r="E51" s="14" t="s">
        <v>56</v>
      </c>
      <c r="F51" s="14"/>
      <c r="G51" s="14" t="s">
        <v>56</v>
      </c>
      <c r="H51" s="15"/>
      <c r="I51" s="14"/>
      <c r="J51" s="14"/>
      <c r="L51" s="14"/>
      <c r="M51" s="78" t="s">
        <v>56</v>
      </c>
      <c r="N51" s="14" t="s">
        <v>56</v>
      </c>
      <c r="O51" s="14"/>
      <c r="P51" s="14"/>
      <c r="Q51" s="78" t="s">
        <v>56</v>
      </c>
      <c r="R51" s="78" t="s">
        <v>56</v>
      </c>
      <c r="S51" s="78"/>
      <c r="T51" s="78"/>
      <c r="U51" s="78"/>
      <c r="V51" s="78"/>
      <c r="W51" s="78"/>
      <c r="X51" s="78"/>
      <c r="Y51" s="78"/>
      <c r="Z51" s="78"/>
      <c r="AA51" s="78"/>
    </row>
    <row r="52" spans="1:27" s="6" customFormat="1" ht="12.5" x14ac:dyDescent="0.35">
      <c r="A52" s="7" t="s">
        <v>100</v>
      </c>
      <c r="B52" s="7" t="s">
        <v>267</v>
      </c>
      <c r="C52" s="14">
        <v>401739</v>
      </c>
      <c r="D52" s="14">
        <v>301397</v>
      </c>
      <c r="E52" s="39">
        <v>0.33292302179517375</v>
      </c>
      <c r="F52" s="14">
        <v>301396.62105999998</v>
      </c>
      <c r="G52" s="39">
        <v>0.33292469765287969</v>
      </c>
      <c r="H52" s="15"/>
      <c r="I52" s="14">
        <v>297591</v>
      </c>
      <c r="J52" s="14">
        <v>86666.474270000006</v>
      </c>
      <c r="L52" s="14">
        <v>301397</v>
      </c>
      <c r="M52" s="78">
        <v>301397</v>
      </c>
      <c r="N52" s="14">
        <v>301397</v>
      </c>
      <c r="O52" s="14">
        <v>301397</v>
      </c>
      <c r="P52" s="14">
        <v>301397</v>
      </c>
      <c r="Q52" s="78">
        <v>301397</v>
      </c>
      <c r="R52" s="78">
        <v>301397</v>
      </c>
      <c r="S52" s="78">
        <v>301397</v>
      </c>
      <c r="T52" s="78">
        <v>301397</v>
      </c>
      <c r="U52" s="78">
        <v>301397</v>
      </c>
      <c r="V52" s="78">
        <v>301397</v>
      </c>
      <c r="W52" s="78">
        <v>301397</v>
      </c>
      <c r="X52" s="78">
        <v>292861</v>
      </c>
      <c r="Y52" s="78">
        <v>301397</v>
      </c>
      <c r="Z52" s="78">
        <v>301396.62105999998</v>
      </c>
      <c r="AA52" s="78">
        <v>401739</v>
      </c>
    </row>
    <row r="53" spans="1:27" s="6" customFormat="1" ht="12.5" x14ac:dyDescent="0.35">
      <c r="A53" s="7" t="s">
        <v>101</v>
      </c>
      <c r="B53" s="7" t="s">
        <v>268</v>
      </c>
      <c r="C53" s="14">
        <v>0</v>
      </c>
      <c r="D53" s="130">
        <v>-8536</v>
      </c>
      <c r="E53" s="39">
        <v>-1</v>
      </c>
      <c r="F53" s="14">
        <v>0</v>
      </c>
      <c r="G53" s="39" t="s">
        <v>56</v>
      </c>
      <c r="H53" s="15"/>
      <c r="I53" s="14">
        <v>0</v>
      </c>
      <c r="J53" s="14">
        <v>0</v>
      </c>
      <c r="L53" s="14">
        <v>0</v>
      </c>
      <c r="M53" s="14">
        <v>0</v>
      </c>
      <c r="N53" s="14">
        <v>-6749</v>
      </c>
      <c r="O53" s="14">
        <v>-7044</v>
      </c>
      <c r="P53" s="14">
        <v>-8439</v>
      </c>
      <c r="Q53" s="78">
        <v>-8536</v>
      </c>
      <c r="R53" s="78">
        <v>-8536</v>
      </c>
      <c r="S53" s="78">
        <v>-8536</v>
      </c>
      <c r="T53" s="78">
        <v>-8536</v>
      </c>
      <c r="U53" s="78">
        <v>-8536</v>
      </c>
      <c r="V53" s="78">
        <v>-8536</v>
      </c>
      <c r="W53" s="78">
        <v>-8536</v>
      </c>
      <c r="X53" s="78">
        <v>0</v>
      </c>
      <c r="Y53" s="78">
        <v>0</v>
      </c>
      <c r="Z53" s="78">
        <v>0</v>
      </c>
      <c r="AA53" s="78">
        <v>0</v>
      </c>
    </row>
    <row r="54" spans="1:27" s="6" customFormat="1" ht="12.5" x14ac:dyDescent="0.35">
      <c r="A54" s="7" t="s">
        <v>102</v>
      </c>
      <c r="B54" s="7" t="s">
        <v>269</v>
      </c>
      <c r="C54" s="14">
        <v>236631.52</v>
      </c>
      <c r="D54" s="14">
        <v>236632</v>
      </c>
      <c r="E54" s="39">
        <v>-2.0284661416125616E-6</v>
      </c>
      <c r="F54" s="14">
        <v>236631.52</v>
      </c>
      <c r="G54" s="39">
        <v>0</v>
      </c>
      <c r="H54" s="15"/>
      <c r="I54" s="14">
        <v>236632</v>
      </c>
      <c r="J54" s="14">
        <v>10000.099990000001</v>
      </c>
      <c r="L54" s="14">
        <v>236632</v>
      </c>
      <c r="M54" s="78">
        <v>236632</v>
      </c>
      <c r="N54" s="14">
        <v>236632</v>
      </c>
      <c r="O54" s="14">
        <v>236632</v>
      </c>
      <c r="P54" s="14">
        <v>236632</v>
      </c>
      <c r="Q54" s="78">
        <v>236632</v>
      </c>
      <c r="R54" s="78">
        <v>236632</v>
      </c>
      <c r="S54" s="78">
        <v>236632</v>
      </c>
      <c r="T54" s="78">
        <v>236632</v>
      </c>
      <c r="U54" s="78">
        <v>236632</v>
      </c>
      <c r="V54" s="78">
        <v>236632</v>
      </c>
      <c r="W54" s="78">
        <v>236632</v>
      </c>
      <c r="X54" s="78">
        <v>236632</v>
      </c>
      <c r="Y54" s="78">
        <v>236632</v>
      </c>
      <c r="Z54" s="78">
        <v>236631.52</v>
      </c>
      <c r="AA54" s="78">
        <v>236631.52</v>
      </c>
    </row>
    <row r="55" spans="1:27" s="6" customFormat="1" ht="12.5" x14ac:dyDescent="0.35">
      <c r="A55" s="7" t="s">
        <v>103</v>
      </c>
      <c r="B55" s="7" t="s">
        <v>270</v>
      </c>
      <c r="C55" s="14">
        <v>12577</v>
      </c>
      <c r="D55" s="14">
        <v>130500</v>
      </c>
      <c r="E55" s="39">
        <v>-0.90362452107279689</v>
      </c>
      <c r="F55" s="14">
        <v>112920</v>
      </c>
      <c r="G55" s="39">
        <v>-0.88862026213248313</v>
      </c>
      <c r="H55" s="15"/>
      <c r="I55" s="14">
        <v>94427</v>
      </c>
      <c r="J55" s="14">
        <v>33224.691679999873</v>
      </c>
      <c r="L55" s="14">
        <v>94427</v>
      </c>
      <c r="M55" s="78">
        <v>94427</v>
      </c>
      <c r="N55" s="14">
        <v>94427</v>
      </c>
      <c r="O55" s="14">
        <v>116734</v>
      </c>
      <c r="P55" s="14">
        <v>116734</v>
      </c>
      <c r="Q55" s="78">
        <v>116734</v>
      </c>
      <c r="R55" s="78">
        <v>116734</v>
      </c>
      <c r="S55" s="78">
        <v>116734</v>
      </c>
      <c r="T55" s="78">
        <v>104858</v>
      </c>
      <c r="U55" s="78">
        <v>104858</v>
      </c>
      <c r="V55" s="78">
        <v>104858</v>
      </c>
      <c r="W55" s="78">
        <v>130500</v>
      </c>
      <c r="X55" s="78">
        <v>121456</v>
      </c>
      <c r="Y55" s="78">
        <v>112920</v>
      </c>
      <c r="Z55" s="78">
        <v>112920</v>
      </c>
      <c r="AA55" s="78">
        <v>12577</v>
      </c>
    </row>
    <row r="56" spans="1:27" s="6" customFormat="1" ht="12.5" x14ac:dyDescent="0.35">
      <c r="A56" s="7" t="s">
        <v>189</v>
      </c>
      <c r="B56" s="7" t="s">
        <v>271</v>
      </c>
      <c r="C56" s="14">
        <v>-191723</v>
      </c>
      <c r="D56" s="14">
        <v>0</v>
      </c>
      <c r="E56" s="39" t="s">
        <v>56</v>
      </c>
      <c r="F56" s="14">
        <v>-11242</v>
      </c>
      <c r="G56" s="39">
        <v>16.054171855541718</v>
      </c>
      <c r="H56" s="15"/>
      <c r="I56" s="14">
        <v>0</v>
      </c>
      <c r="J56" s="14">
        <v>0</v>
      </c>
      <c r="L56" s="14">
        <v>-2094</v>
      </c>
      <c r="M56" s="78">
        <v>6465</v>
      </c>
      <c r="N56" s="14">
        <v>21672</v>
      </c>
      <c r="O56" s="14">
        <v>0</v>
      </c>
      <c r="P56" s="14">
        <v>-6391</v>
      </c>
      <c r="Q56" s="78">
        <v>-2879</v>
      </c>
      <c r="R56" s="78">
        <v>-2024</v>
      </c>
      <c r="S56" s="78">
        <v>-11876</v>
      </c>
      <c r="T56" s="78">
        <v>4738</v>
      </c>
      <c r="U56" s="78">
        <v>13041</v>
      </c>
      <c r="V56" s="78">
        <v>18105</v>
      </c>
      <c r="W56" s="78">
        <v>0</v>
      </c>
      <c r="X56" s="78">
        <v>8149</v>
      </c>
      <c r="Y56" s="78">
        <v>-8654</v>
      </c>
      <c r="Z56" s="78">
        <v>-11242</v>
      </c>
      <c r="AA56" s="78">
        <v>-191723</v>
      </c>
    </row>
    <row r="57" spans="1:27" s="6" customFormat="1" ht="12.5" x14ac:dyDescent="0.35">
      <c r="A57" s="7" t="s">
        <v>104</v>
      </c>
      <c r="B57" s="7" t="s">
        <v>272</v>
      </c>
      <c r="C57" s="14">
        <v>6289</v>
      </c>
      <c r="D57" s="14">
        <v>5853</v>
      </c>
      <c r="E57" s="39">
        <v>7.4491713651119174E-2</v>
      </c>
      <c r="F57" s="14">
        <v>2865.6967799999998</v>
      </c>
      <c r="G57" s="39">
        <v>1.1945797070686592</v>
      </c>
      <c r="H57" s="15"/>
      <c r="I57" s="14">
        <v>820.19132999999999</v>
      </c>
      <c r="J57" s="14">
        <v>67.744449999999986</v>
      </c>
      <c r="L57" s="14">
        <v>-49</v>
      </c>
      <c r="M57" s="78">
        <v>579</v>
      </c>
      <c r="N57" s="14">
        <v>521</v>
      </c>
      <c r="O57" s="14">
        <v>75</v>
      </c>
      <c r="P57" s="14">
        <v>-23</v>
      </c>
      <c r="Q57" s="78">
        <v>-269</v>
      </c>
      <c r="R57" s="78">
        <v>680</v>
      </c>
      <c r="S57" s="78">
        <v>760</v>
      </c>
      <c r="T57" s="78">
        <v>1609</v>
      </c>
      <c r="U57" s="78">
        <v>2986</v>
      </c>
      <c r="V57" s="78">
        <v>1219</v>
      </c>
      <c r="W57" s="78">
        <v>5853</v>
      </c>
      <c r="X57" s="78">
        <v>3757</v>
      </c>
      <c r="Y57" s="78">
        <v>2430</v>
      </c>
      <c r="Z57" s="78">
        <v>2865.6967799999998</v>
      </c>
      <c r="AA57" s="78">
        <v>6289</v>
      </c>
    </row>
    <row r="58" spans="1:27" s="6" customFormat="1" ht="12.5" x14ac:dyDescent="0.35">
      <c r="A58" s="7"/>
      <c r="B58" s="7" t="s">
        <v>385</v>
      </c>
      <c r="C58" s="14">
        <v>846.27120020000029</v>
      </c>
      <c r="D58" s="14">
        <v>0</v>
      </c>
      <c r="E58" s="39" t="s">
        <v>56</v>
      </c>
      <c r="F58" s="14">
        <v>715</v>
      </c>
      <c r="G58" s="39">
        <v>0.18359608419580464</v>
      </c>
      <c r="H58" s="15"/>
      <c r="I58" s="14"/>
      <c r="J58" s="14"/>
      <c r="L58" s="14"/>
      <c r="M58" s="78"/>
      <c r="N58" s="14"/>
      <c r="O58" s="14"/>
      <c r="P58" s="14"/>
      <c r="Q58" s="78"/>
      <c r="R58" s="78"/>
      <c r="S58" s="78"/>
      <c r="T58" s="78"/>
      <c r="U58" s="78"/>
      <c r="V58" s="78"/>
      <c r="W58" s="78"/>
      <c r="X58" s="78"/>
      <c r="Y58" s="78">
        <v>659</v>
      </c>
      <c r="Z58" s="78">
        <v>715</v>
      </c>
      <c r="AA58" s="78">
        <v>846.27120020000029</v>
      </c>
    </row>
    <row r="59" spans="1:27" s="10" customFormat="1" ht="12.5" x14ac:dyDescent="0.35">
      <c r="A59" s="9" t="s">
        <v>105</v>
      </c>
      <c r="B59" s="9" t="s">
        <v>273</v>
      </c>
      <c r="C59" s="16">
        <v>466359.79120020004</v>
      </c>
      <c r="D59" s="16">
        <v>665846</v>
      </c>
      <c r="E59" s="37">
        <v>-0.29959811848355322</v>
      </c>
      <c r="F59" s="16">
        <v>643286.83783999993</v>
      </c>
      <c r="G59" s="41">
        <v>-0.27503601229255314</v>
      </c>
      <c r="H59" s="17"/>
      <c r="I59" s="16">
        <v>629470.19132999994</v>
      </c>
      <c r="J59" s="16">
        <v>129959.01038999988</v>
      </c>
      <c r="K59" s="6"/>
      <c r="L59" s="16">
        <v>630313</v>
      </c>
      <c r="M59" s="79">
        <v>639500</v>
      </c>
      <c r="N59" s="79">
        <v>647900</v>
      </c>
      <c r="O59" s="79">
        <v>647794</v>
      </c>
      <c r="P59" s="16">
        <v>639910</v>
      </c>
      <c r="Q59" s="79">
        <v>643079</v>
      </c>
      <c r="R59" s="79">
        <v>644883</v>
      </c>
      <c r="S59" s="79">
        <v>635111</v>
      </c>
      <c r="T59" s="79">
        <v>640698</v>
      </c>
      <c r="U59" s="79">
        <v>650378</v>
      </c>
      <c r="V59" s="79">
        <v>653675</v>
      </c>
      <c r="W59" s="79">
        <v>665846</v>
      </c>
      <c r="X59" s="79">
        <v>662855</v>
      </c>
      <c r="Y59" s="79">
        <v>645384</v>
      </c>
      <c r="Z59" s="79">
        <v>643286.83783999993</v>
      </c>
      <c r="AA59" s="79">
        <v>466359.79120020004</v>
      </c>
    </row>
    <row r="60" spans="1:27" s="10" customFormat="1" ht="12.5" x14ac:dyDescent="0.35">
      <c r="A60" s="9" t="s">
        <v>106</v>
      </c>
      <c r="B60" s="9" t="s">
        <v>274</v>
      </c>
      <c r="C60" s="16">
        <v>1188023.7912002001</v>
      </c>
      <c r="D60" s="16">
        <v>1455435</v>
      </c>
      <c r="E60" s="41">
        <v>-0.18373284193371731</v>
      </c>
      <c r="F60" s="16">
        <v>1445577.2134255548</v>
      </c>
      <c r="G60" s="41">
        <v>-0.17816649282609787</v>
      </c>
      <c r="H60" s="17"/>
      <c r="I60" s="16">
        <v>1491836.1913299998</v>
      </c>
      <c r="J60" s="16">
        <v>911309.93801964365</v>
      </c>
      <c r="K60" s="6"/>
      <c r="L60" s="16">
        <v>1313922</v>
      </c>
      <c r="M60" s="16">
        <v>1730363</v>
      </c>
      <c r="N60" s="16">
        <v>1692608</v>
      </c>
      <c r="O60" s="16">
        <v>1638622.7803898801</v>
      </c>
      <c r="P60" s="16">
        <v>1467816</v>
      </c>
      <c r="Q60" s="79">
        <v>1392462</v>
      </c>
      <c r="R60" s="79">
        <v>1389078</v>
      </c>
      <c r="S60" s="79">
        <v>1353051</v>
      </c>
      <c r="T60" s="79">
        <v>1406520.2396244369</v>
      </c>
      <c r="U60" s="79">
        <v>1414215</v>
      </c>
      <c r="V60" s="79">
        <v>1394919</v>
      </c>
      <c r="W60" s="79">
        <v>1455435</v>
      </c>
      <c r="X60" s="79">
        <v>1503583.37005</v>
      </c>
      <c r="Y60" s="79">
        <v>1438122</v>
      </c>
      <c r="Z60" s="79">
        <v>1445577.2134255548</v>
      </c>
      <c r="AA60" s="79">
        <v>1188023.7912002001</v>
      </c>
    </row>
    <row r="61" spans="1:27" x14ac:dyDescent="0.45">
      <c r="C61" s="116"/>
      <c r="D61" s="116"/>
      <c r="L61" s="115"/>
      <c r="M61" s="115"/>
      <c r="N61" s="128"/>
      <c r="P61" s="115"/>
      <c r="Q61" s="170"/>
      <c r="R61" s="128"/>
      <c r="S61" s="128"/>
      <c r="T61" s="128"/>
      <c r="U61" s="128"/>
      <c r="V61" s="128"/>
      <c r="W61" s="128"/>
      <c r="X61" s="128"/>
      <c r="Y61" s="128"/>
      <c r="Z61" s="128"/>
      <c r="AA61" s="128"/>
    </row>
    <row r="62" spans="1:27" s="10" customFormat="1" ht="12.5" x14ac:dyDescent="0.35">
      <c r="A62" s="9" t="s">
        <v>107</v>
      </c>
      <c r="B62" s="9" t="s">
        <v>275</v>
      </c>
      <c r="C62" s="16">
        <v>475873.90119176265</v>
      </c>
      <c r="D62" s="16">
        <v>745080.74509091547</v>
      </c>
      <c r="E62" s="37">
        <v>-0.36131230832747385</v>
      </c>
      <c r="F62" s="16">
        <v>608541.29718188581</v>
      </c>
      <c r="G62" s="37">
        <v>-0.2180088625118739</v>
      </c>
      <c r="H62" s="17"/>
      <c r="I62" s="16">
        <v>591856.47056163382</v>
      </c>
      <c r="J62" s="16">
        <v>407264.79824999999</v>
      </c>
      <c r="K62" s="6"/>
      <c r="L62" s="16">
        <v>606810.12313107646</v>
      </c>
      <c r="M62" s="79">
        <v>639901.99999020912</v>
      </c>
      <c r="N62" s="16">
        <v>757947.65283609496</v>
      </c>
      <c r="O62" s="16">
        <v>808345.74177959643</v>
      </c>
      <c r="P62" s="16">
        <v>872059.85983184318</v>
      </c>
      <c r="Q62" s="79">
        <v>865897.29235177941</v>
      </c>
      <c r="R62" s="16">
        <v>873773.11978320859</v>
      </c>
      <c r="S62" s="16">
        <v>874794.72642266063</v>
      </c>
      <c r="T62" s="16">
        <v>853198.21488776116</v>
      </c>
      <c r="U62" s="16">
        <v>842384.03599828971</v>
      </c>
      <c r="V62" s="16">
        <v>838964.34551578935</v>
      </c>
      <c r="W62" s="16">
        <v>745080.74509091547</v>
      </c>
      <c r="X62" s="16">
        <v>733646.57213748444</v>
      </c>
      <c r="Y62" s="16">
        <v>669322.3708928366</v>
      </c>
      <c r="Z62" s="16">
        <v>608541.29718188581</v>
      </c>
      <c r="AA62" s="16">
        <v>475873.90119176265</v>
      </c>
    </row>
  </sheetData>
  <phoneticPr fontId="22" type="noConversion"/>
  <dataValidations disablePrompts="1" count="2">
    <dataValidation type="list" allowBlank="1" showInputMessage="1" showErrorMessage="1" sqref="D3 F3" xr:uid="{9F380036-38DE-40E9-B4C8-A9131015905F}">
      <formula1>$L$3:$R$3</formula1>
    </dataValidation>
    <dataValidation type="list" allowBlank="1" showInputMessage="1" showErrorMessage="1" sqref="C3" xr:uid="{A6BF384A-DBCB-46F6-974F-1E5FCDF6AD6A}">
      <formula1>#REF!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B2B20-F361-4A11-B452-D0E4E4CC0E44}">
  <sheetPr>
    <tabColor rgb="FF0050C8"/>
  </sheetPr>
  <dimension ref="A1:AB105"/>
  <sheetViews>
    <sheetView showGridLines="0" zoomScale="90" zoomScaleNormal="90" workbookViewId="0">
      <pane xSplit="1" ySplit="3" topLeftCell="B4" activePane="bottomRight" state="frozen"/>
      <selection pane="topRight" activeCell="J45" sqref="J45"/>
      <selection pane="bottomLeft" activeCell="J45" sqref="J45"/>
      <selection pane="bottomRight" activeCell="B4" sqref="B4"/>
    </sheetView>
  </sheetViews>
  <sheetFormatPr defaultColWidth="9" defaultRowHeight="12.5" outlineLevelRow="4" outlineLevelCol="1" x14ac:dyDescent="0.35"/>
  <cols>
    <col min="1" max="1" width="53.7109375" style="6" hidden="1" customWidth="1"/>
    <col min="2" max="2" width="32.7109375" style="6" customWidth="1"/>
    <col min="3" max="4" width="9.7109375" style="6" customWidth="1" collapsed="1"/>
    <col min="5" max="5" width="6.5703125" style="6" bestFit="1" customWidth="1"/>
    <col min="6" max="6" width="8" style="6" customWidth="1"/>
    <col min="7" max="7" width="6.5703125" style="6" bestFit="1" customWidth="1"/>
    <col min="8" max="9" width="7.28515625" style="6" bestFit="1" customWidth="1"/>
    <col min="10" max="10" width="6.5703125" style="6" bestFit="1" customWidth="1"/>
    <col min="11" max="11" width="0.5703125" style="6" customWidth="1"/>
    <col min="12" max="12" width="7.03125E-2" style="58" customWidth="1" outlineLevel="1"/>
    <col min="13" max="28" width="9.92578125" style="6" customWidth="1" outlineLevel="1"/>
    <col min="29" max="16384" width="9" style="6"/>
  </cols>
  <sheetData>
    <row r="1" spans="1:28" x14ac:dyDescent="0.35">
      <c r="A1" s="31"/>
      <c r="B1" s="31"/>
      <c r="M1" s="30"/>
    </row>
    <row r="2" spans="1:28" ht="30" customHeight="1" x14ac:dyDescent="0.35">
      <c r="A2" s="26" t="s">
        <v>276</v>
      </c>
      <c r="B2" s="26" t="s">
        <v>276</v>
      </c>
      <c r="C2" s="27" t="str">
        <f>'Cons Statement'!C3</f>
        <v>4Q25</v>
      </c>
      <c r="D2" s="27" t="str">
        <f>'Cons Statement'!D3</f>
        <v>4Q24</v>
      </c>
      <c r="E2" s="27" t="s">
        <v>59</v>
      </c>
      <c r="F2" s="27" t="str">
        <f>'Cons Statement'!F3</f>
        <v>3Q25</v>
      </c>
      <c r="G2" s="27" t="s">
        <v>59</v>
      </c>
      <c r="H2" s="186" t="s">
        <v>390</v>
      </c>
      <c r="I2" s="186" t="s">
        <v>377</v>
      </c>
      <c r="J2" s="187" t="s">
        <v>65</v>
      </c>
      <c r="K2" s="120" t="s">
        <v>59</v>
      </c>
      <c r="L2" s="55"/>
      <c r="M2" s="27" t="s">
        <v>194</v>
      </c>
      <c r="N2" s="27" t="s">
        <v>195</v>
      </c>
      <c r="O2" s="27" t="s">
        <v>192</v>
      </c>
      <c r="P2" s="27" t="s">
        <v>196</v>
      </c>
      <c r="Q2" s="27" t="s">
        <v>197</v>
      </c>
      <c r="R2" s="27" t="s">
        <v>193</v>
      </c>
      <c r="S2" s="27" t="s">
        <v>191</v>
      </c>
      <c r="T2" s="27" t="s">
        <v>349</v>
      </c>
      <c r="U2" s="27" t="s">
        <v>351</v>
      </c>
      <c r="V2" s="27" t="s">
        <v>354</v>
      </c>
      <c r="W2" s="27" t="s">
        <v>376</v>
      </c>
      <c r="X2" s="27" t="s">
        <v>378</v>
      </c>
      <c r="Y2" s="27" t="s">
        <v>380</v>
      </c>
      <c r="Z2" s="27" t="s">
        <v>382</v>
      </c>
      <c r="AA2" s="27" t="s">
        <v>388</v>
      </c>
      <c r="AB2" s="27" t="s">
        <v>395</v>
      </c>
    </row>
    <row r="3" spans="1:28" ht="18" customHeight="1" x14ac:dyDescent="0.35">
      <c r="A3" s="8"/>
      <c r="B3" s="8"/>
      <c r="C3" s="23"/>
      <c r="D3" s="23"/>
      <c r="E3" s="15"/>
      <c r="F3" s="23"/>
      <c r="G3" s="15"/>
      <c r="H3" s="15"/>
      <c r="I3" s="15"/>
      <c r="J3" s="15"/>
      <c r="K3" s="15"/>
      <c r="L3" s="61" t="s">
        <v>56</v>
      </c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</row>
    <row r="4" spans="1:28" x14ac:dyDescent="0.35">
      <c r="A4" s="46" t="s">
        <v>108</v>
      </c>
      <c r="B4" s="46" t="s">
        <v>277</v>
      </c>
      <c r="C4" s="25"/>
      <c r="D4" s="25"/>
      <c r="E4" s="184"/>
      <c r="F4" s="25"/>
      <c r="G4" s="184"/>
      <c r="H4" s="184"/>
      <c r="I4" s="184"/>
      <c r="J4" s="184"/>
      <c r="K4" s="92">
        <v>-7.2312987506425563E-2</v>
      </c>
      <c r="L4" s="41" t="s">
        <v>56</v>
      </c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</row>
    <row r="5" spans="1:28" s="126" customFormat="1" ht="11.25" customHeight="1" x14ac:dyDescent="0.35">
      <c r="A5" s="164" t="s">
        <v>109</v>
      </c>
      <c r="B5" s="164" t="s">
        <v>278</v>
      </c>
      <c r="C5" s="144">
        <v>-180481</v>
      </c>
      <c r="D5" s="144">
        <v>10552</v>
      </c>
      <c r="E5" s="165">
        <v>-18.103961334344199</v>
      </c>
      <c r="F5" s="144">
        <v>-2588</v>
      </c>
      <c r="G5" s="165">
        <v>68.73763523956724</v>
      </c>
      <c r="H5" s="144">
        <v>-191723</v>
      </c>
      <c r="I5" s="144">
        <v>28657</v>
      </c>
      <c r="J5" s="165">
        <v>-7.6902676483930632</v>
      </c>
      <c r="K5" s="166">
        <v>-12.52280701754386</v>
      </c>
      <c r="L5" s="165" t="s">
        <v>56</v>
      </c>
      <c r="M5" s="144">
        <v>-2094</v>
      </c>
      <c r="N5" s="144">
        <v>6465</v>
      </c>
      <c r="O5" s="144">
        <v>21672</v>
      </c>
      <c r="P5" s="144">
        <v>23169</v>
      </c>
      <c r="Q5" s="144">
        <v>-6391</v>
      </c>
      <c r="R5" s="144">
        <v>-2879</v>
      </c>
      <c r="S5" s="144">
        <v>-2024</v>
      </c>
      <c r="T5" s="144">
        <v>-9852</v>
      </c>
      <c r="U5" s="144">
        <v>4738</v>
      </c>
      <c r="V5" s="144">
        <v>8303</v>
      </c>
      <c r="W5" s="144">
        <v>5064</v>
      </c>
      <c r="X5" s="144">
        <v>10552</v>
      </c>
      <c r="Y5" s="144">
        <v>8149</v>
      </c>
      <c r="Z5" s="144">
        <v>-16803</v>
      </c>
      <c r="AA5" s="144">
        <v>-2588</v>
      </c>
      <c r="AB5" s="144">
        <v>-180481</v>
      </c>
    </row>
    <row r="6" spans="1:28" ht="9" customHeight="1" outlineLevel="1" x14ac:dyDescent="0.35">
      <c r="A6" s="35"/>
      <c r="B6" s="35"/>
      <c r="C6" s="23"/>
      <c r="D6" s="23"/>
      <c r="E6" s="95"/>
      <c r="F6" s="23"/>
      <c r="G6" s="95"/>
      <c r="H6" s="23"/>
      <c r="I6" s="23"/>
      <c r="J6" s="95"/>
      <c r="K6" s="91"/>
      <c r="L6" s="95"/>
      <c r="M6" s="23"/>
      <c r="N6" s="23"/>
      <c r="O6" s="23"/>
      <c r="P6" s="23"/>
      <c r="Q6" s="23"/>
      <c r="R6" s="23"/>
      <c r="S6" s="23"/>
      <c r="T6" s="23">
        <v>0</v>
      </c>
      <c r="U6" s="23"/>
      <c r="V6" s="23"/>
      <c r="W6" s="23"/>
      <c r="X6" s="23"/>
      <c r="Y6" s="23"/>
      <c r="Z6" s="23"/>
      <c r="AA6" s="23"/>
      <c r="AB6" s="23"/>
    </row>
    <row r="7" spans="1:28" ht="11.25" customHeight="1" x14ac:dyDescent="0.35">
      <c r="A7" s="99" t="s">
        <v>110</v>
      </c>
      <c r="B7" s="99" t="s">
        <v>279</v>
      </c>
      <c r="C7" s="23">
        <v>246102</v>
      </c>
      <c r="D7" s="23">
        <v>91947</v>
      </c>
      <c r="E7" s="95">
        <v>1.6765636725504911</v>
      </c>
      <c r="F7" s="23">
        <v>89806</v>
      </c>
      <c r="G7" s="95">
        <v>1.7403736944079462</v>
      </c>
      <c r="H7" s="23">
        <v>509913</v>
      </c>
      <c r="I7" s="23">
        <v>324978</v>
      </c>
      <c r="J7" s="95">
        <v>0.56906929084430335</v>
      </c>
      <c r="K7" s="91">
        <v>9.79352443106698E-2</v>
      </c>
      <c r="L7" s="95" t="s">
        <v>56</v>
      </c>
      <c r="M7" s="23">
        <v>79097</v>
      </c>
      <c r="N7" s="23">
        <v>155886</v>
      </c>
      <c r="O7" s="23">
        <v>225072.90067999999</v>
      </c>
      <c r="P7" s="23">
        <v>304462</v>
      </c>
      <c r="Q7" s="23">
        <v>82894</v>
      </c>
      <c r="R7" s="23">
        <v>160831</v>
      </c>
      <c r="S7" s="23">
        <v>231929</v>
      </c>
      <c r="T7" s="23">
        <v>78061</v>
      </c>
      <c r="U7" s="23">
        <v>80212</v>
      </c>
      <c r="V7" s="23">
        <v>75403</v>
      </c>
      <c r="W7" s="23">
        <v>77416</v>
      </c>
      <c r="X7" s="23">
        <v>91947</v>
      </c>
      <c r="Y7" s="23">
        <v>81013</v>
      </c>
      <c r="Z7" s="23">
        <v>92992</v>
      </c>
      <c r="AA7" s="23">
        <v>89806</v>
      </c>
      <c r="AB7" s="23">
        <v>246102</v>
      </c>
    </row>
    <row r="8" spans="1:28" ht="11.25" customHeight="1" outlineLevel="1" x14ac:dyDescent="0.35">
      <c r="A8" s="98" t="s">
        <v>111</v>
      </c>
      <c r="B8" s="98" t="s">
        <v>280</v>
      </c>
      <c r="C8" s="23">
        <v>44273</v>
      </c>
      <c r="D8" s="23">
        <v>48307</v>
      </c>
      <c r="E8" s="95">
        <v>-8.3507566191235227E-2</v>
      </c>
      <c r="F8" s="23">
        <v>46749</v>
      </c>
      <c r="G8" s="95">
        <v>-5.2963699758283633E-2</v>
      </c>
      <c r="H8" s="23">
        <v>191284</v>
      </c>
      <c r="I8" s="23">
        <v>200362</v>
      </c>
      <c r="J8" s="95">
        <v>-4.5307992533514363E-2</v>
      </c>
      <c r="K8" s="91">
        <v>1.6786034019695695E-2</v>
      </c>
      <c r="L8" s="95" t="s">
        <v>56</v>
      </c>
      <c r="M8" s="23">
        <v>39504</v>
      </c>
      <c r="N8" s="23">
        <v>81438</v>
      </c>
      <c r="O8" s="23">
        <v>123787</v>
      </c>
      <c r="P8" s="23">
        <v>168507</v>
      </c>
      <c r="Q8" s="23">
        <v>47065</v>
      </c>
      <c r="R8" s="23">
        <v>96102</v>
      </c>
      <c r="S8" s="23">
        <v>145250</v>
      </c>
      <c r="T8" s="23">
        <v>49973</v>
      </c>
      <c r="U8" s="23">
        <v>50278</v>
      </c>
      <c r="V8" s="23">
        <v>50663</v>
      </c>
      <c r="W8" s="23">
        <v>51114</v>
      </c>
      <c r="X8" s="23">
        <v>48307</v>
      </c>
      <c r="Y8" s="23">
        <v>50847</v>
      </c>
      <c r="Z8" s="23">
        <v>49415</v>
      </c>
      <c r="AA8" s="23">
        <v>46749</v>
      </c>
      <c r="AB8" s="23">
        <v>44273</v>
      </c>
    </row>
    <row r="9" spans="1:28" ht="11.25" customHeight="1" outlineLevel="1" x14ac:dyDescent="0.35">
      <c r="A9" s="98" t="s">
        <v>112</v>
      </c>
      <c r="B9" s="98" t="s">
        <v>281</v>
      </c>
      <c r="C9" s="23">
        <v>-95853</v>
      </c>
      <c r="D9" s="23">
        <v>7647</v>
      </c>
      <c r="E9" s="95">
        <v>-13.534719497842291</v>
      </c>
      <c r="F9" s="23">
        <v>13583</v>
      </c>
      <c r="G9" s="95">
        <v>-8.056835750570567</v>
      </c>
      <c r="H9" s="23">
        <v>-66491</v>
      </c>
      <c r="I9" s="23">
        <v>23523</v>
      </c>
      <c r="J9" s="95">
        <v>-3.8266377587892699</v>
      </c>
      <c r="K9" s="91">
        <v>94.669172932330824</v>
      </c>
      <c r="L9" s="95" t="s">
        <v>56</v>
      </c>
      <c r="M9" s="23">
        <v>6263</v>
      </c>
      <c r="N9" s="23">
        <v>15096</v>
      </c>
      <c r="O9" s="23">
        <v>20304</v>
      </c>
      <c r="P9" s="23">
        <v>27642</v>
      </c>
      <c r="Q9" s="23">
        <v>4360</v>
      </c>
      <c r="R9" s="23">
        <v>7600</v>
      </c>
      <c r="S9" s="23">
        <v>7733</v>
      </c>
      <c r="T9" s="23">
        <v>12724</v>
      </c>
      <c r="U9" s="23">
        <v>7185</v>
      </c>
      <c r="V9" s="23">
        <v>1875</v>
      </c>
      <c r="W9" s="23">
        <v>6816</v>
      </c>
      <c r="X9" s="23">
        <v>7647</v>
      </c>
      <c r="Y9" s="23">
        <v>-2445</v>
      </c>
      <c r="Z9" s="23">
        <v>18224</v>
      </c>
      <c r="AA9" s="23">
        <v>13583</v>
      </c>
      <c r="AB9" s="23">
        <v>-95853</v>
      </c>
    </row>
    <row r="10" spans="1:28" ht="11.25" customHeight="1" outlineLevel="1" x14ac:dyDescent="0.35">
      <c r="A10" s="98" t="s">
        <v>113</v>
      </c>
      <c r="B10" s="98" t="s">
        <v>282</v>
      </c>
      <c r="C10" s="23">
        <v>8072</v>
      </c>
      <c r="D10" s="23">
        <v>-2318</v>
      </c>
      <c r="E10" s="95">
        <v>-4.4823123382226058</v>
      </c>
      <c r="F10" s="23">
        <v>-2922</v>
      </c>
      <c r="G10" s="95">
        <v>-3.7624914442162902</v>
      </c>
      <c r="H10" s="23">
        <v>6435</v>
      </c>
      <c r="I10" s="23">
        <v>-6198</v>
      </c>
      <c r="J10" s="95">
        <v>-2.0382381413359147</v>
      </c>
      <c r="K10" s="91">
        <v>-0.8879645036051026</v>
      </c>
      <c r="L10" s="95" t="s">
        <v>56</v>
      </c>
      <c r="M10" s="23">
        <v>1839</v>
      </c>
      <c r="N10" s="23">
        <v>3533</v>
      </c>
      <c r="O10" s="23">
        <v>3235</v>
      </c>
      <c r="P10" s="23">
        <v>1846</v>
      </c>
      <c r="Q10" s="23">
        <v>1583</v>
      </c>
      <c r="R10" s="23">
        <v>-341</v>
      </c>
      <c r="S10" s="23">
        <v>-2144</v>
      </c>
      <c r="T10" s="23">
        <v>-202</v>
      </c>
      <c r="U10" s="23">
        <v>-1918</v>
      </c>
      <c r="V10" s="23">
        <v>-3241</v>
      </c>
      <c r="W10" s="23">
        <v>1279</v>
      </c>
      <c r="X10" s="23">
        <v>-2318</v>
      </c>
      <c r="Y10" s="23">
        <v>874</v>
      </c>
      <c r="Z10" s="23">
        <v>411</v>
      </c>
      <c r="AA10" s="23">
        <v>-2922</v>
      </c>
      <c r="AB10" s="23">
        <v>8072</v>
      </c>
    </row>
    <row r="11" spans="1:28" ht="11.25" customHeight="1" outlineLevel="1" x14ac:dyDescent="0.35">
      <c r="A11" s="98" t="s">
        <v>114</v>
      </c>
      <c r="B11" s="98" t="s">
        <v>283</v>
      </c>
      <c r="C11" s="23">
        <v>0</v>
      </c>
      <c r="D11" s="23">
        <v>1772</v>
      </c>
      <c r="E11" s="95">
        <v>-1</v>
      </c>
      <c r="F11" s="23">
        <v>-826</v>
      </c>
      <c r="G11" s="95">
        <v>-1</v>
      </c>
      <c r="H11" s="23">
        <v>-820</v>
      </c>
      <c r="I11" s="23">
        <v>1780</v>
      </c>
      <c r="J11" s="95">
        <v>-1.4606741573033708</v>
      </c>
      <c r="K11" s="91">
        <v>-82.333333333333329</v>
      </c>
      <c r="L11" s="95" t="s">
        <v>56</v>
      </c>
      <c r="M11" s="23">
        <v>0</v>
      </c>
      <c r="N11" s="23">
        <v>0</v>
      </c>
      <c r="O11" s="23">
        <v>12</v>
      </c>
      <c r="P11" s="23">
        <v>16</v>
      </c>
      <c r="Q11" s="23">
        <v>4</v>
      </c>
      <c r="R11" s="23">
        <v>7</v>
      </c>
      <c r="S11" s="23">
        <v>10</v>
      </c>
      <c r="T11" s="23">
        <v>-244</v>
      </c>
      <c r="U11" s="23">
        <v>3</v>
      </c>
      <c r="V11" s="23">
        <v>3</v>
      </c>
      <c r="W11" s="23">
        <v>2</v>
      </c>
      <c r="X11" s="23">
        <v>1772</v>
      </c>
      <c r="Y11" s="23">
        <v>6</v>
      </c>
      <c r="Z11" s="23">
        <v>0</v>
      </c>
      <c r="AA11" s="23">
        <v>-826</v>
      </c>
      <c r="AB11" s="23">
        <v>0</v>
      </c>
    </row>
    <row r="12" spans="1:28" ht="11.25" customHeight="1" outlineLevel="1" x14ac:dyDescent="0.35">
      <c r="A12" s="98" t="s">
        <v>115</v>
      </c>
      <c r="B12" s="98" t="s">
        <v>284</v>
      </c>
      <c r="C12" s="23">
        <v>0</v>
      </c>
      <c r="D12" s="23">
        <v>-4332</v>
      </c>
      <c r="E12" s="95">
        <v>-1</v>
      </c>
      <c r="F12" s="23">
        <v>-596</v>
      </c>
      <c r="G12" s="95">
        <v>-1</v>
      </c>
      <c r="H12" s="23">
        <v>0</v>
      </c>
      <c r="I12" s="23">
        <v>-6023</v>
      </c>
      <c r="J12" s="95">
        <v>-1</v>
      </c>
      <c r="K12" s="91">
        <v>-2.8074745186862966</v>
      </c>
      <c r="L12" s="95" t="s">
        <v>56</v>
      </c>
      <c r="M12" s="23">
        <v>27724</v>
      </c>
      <c r="N12" s="23">
        <v>23105</v>
      </c>
      <c r="O12" s="23">
        <v>26171</v>
      </c>
      <c r="P12" s="23">
        <v>28397</v>
      </c>
      <c r="Q12" s="23">
        <v>4285</v>
      </c>
      <c r="R12" s="23">
        <v>8958</v>
      </c>
      <c r="S12" s="23">
        <v>8075</v>
      </c>
      <c r="T12" s="23">
        <v>1596</v>
      </c>
      <c r="U12" s="23">
        <v>-367</v>
      </c>
      <c r="V12" s="23">
        <v>-1604</v>
      </c>
      <c r="W12" s="23">
        <v>280</v>
      </c>
      <c r="X12" s="23">
        <v>-4332</v>
      </c>
      <c r="Y12" s="23">
        <v>481</v>
      </c>
      <c r="Z12" s="23">
        <v>115</v>
      </c>
      <c r="AA12" s="23">
        <v>-596</v>
      </c>
      <c r="AB12" s="23">
        <v>0</v>
      </c>
    </row>
    <row r="13" spans="1:28" ht="11.25" customHeight="1" outlineLevel="1" x14ac:dyDescent="0.35">
      <c r="A13" s="98"/>
      <c r="B13" s="98" t="s">
        <v>353</v>
      </c>
      <c r="C13" s="23">
        <v>0</v>
      </c>
      <c r="D13" s="23">
        <v>0</v>
      </c>
      <c r="E13" s="95" t="s">
        <v>56</v>
      </c>
      <c r="F13" s="23">
        <v>0</v>
      </c>
      <c r="G13" s="95" t="s">
        <v>56</v>
      </c>
      <c r="H13" s="23">
        <v>0</v>
      </c>
      <c r="I13" s="23">
        <v>0</v>
      </c>
      <c r="J13" s="95" t="s">
        <v>56</v>
      </c>
      <c r="K13" s="91"/>
      <c r="L13" s="95"/>
      <c r="M13" s="23">
        <v>6406</v>
      </c>
      <c r="N13" s="23">
        <v>29964</v>
      </c>
      <c r="O13" s="23">
        <v>65280</v>
      </c>
      <c r="P13" s="23">
        <v>100324</v>
      </c>
      <c r="Q13" s="23">
        <v>26086</v>
      </c>
      <c r="R13" s="23">
        <v>46136</v>
      </c>
      <c r="S13" s="23">
        <v>71912</v>
      </c>
      <c r="T13" s="23">
        <v>18323</v>
      </c>
      <c r="U13" s="23">
        <v>21352</v>
      </c>
      <c r="V13" s="23">
        <v>0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3">
        <v>0</v>
      </c>
    </row>
    <row r="14" spans="1:28" ht="11.25" customHeight="1" outlineLevel="1" x14ac:dyDescent="0.35">
      <c r="A14" s="98" t="s">
        <v>116</v>
      </c>
      <c r="B14" s="98" t="s">
        <v>285</v>
      </c>
      <c r="C14" s="23">
        <v>0</v>
      </c>
      <c r="D14" s="23">
        <v>0</v>
      </c>
      <c r="E14" s="95" t="s">
        <v>56</v>
      </c>
      <c r="F14" s="23">
        <v>0</v>
      </c>
      <c r="G14" s="95" t="s">
        <v>56</v>
      </c>
      <c r="H14" s="23"/>
      <c r="I14" s="23">
        <v>0</v>
      </c>
      <c r="J14" s="95" t="s">
        <v>56</v>
      </c>
      <c r="K14" s="91" t="s">
        <v>56</v>
      </c>
      <c r="L14" s="95" t="s">
        <v>56</v>
      </c>
      <c r="M14" s="23">
        <v>-3579</v>
      </c>
      <c r="N14" s="23">
        <v>-5366</v>
      </c>
      <c r="O14" s="23">
        <v>-15697</v>
      </c>
      <c r="P14" s="23">
        <v>-23618</v>
      </c>
      <c r="Q14" s="23">
        <v>0</v>
      </c>
      <c r="R14" s="23">
        <v>0</v>
      </c>
      <c r="S14" s="23">
        <v>0</v>
      </c>
      <c r="T14" s="23">
        <v>0</v>
      </c>
      <c r="U14" s="23">
        <v>1822</v>
      </c>
      <c r="V14" s="23">
        <v>0</v>
      </c>
      <c r="W14" s="23">
        <v>0</v>
      </c>
      <c r="X14" s="23">
        <v>0</v>
      </c>
      <c r="Y14" s="23">
        <v>0</v>
      </c>
      <c r="Z14" s="23">
        <v>0</v>
      </c>
      <c r="AA14" s="23">
        <v>0</v>
      </c>
      <c r="AB14" s="23">
        <v>0</v>
      </c>
    </row>
    <row r="15" spans="1:28" ht="11.25" customHeight="1" outlineLevel="1" x14ac:dyDescent="0.35">
      <c r="A15" s="98" t="s">
        <v>117</v>
      </c>
      <c r="B15" s="98" t="s">
        <v>286</v>
      </c>
      <c r="C15" s="23">
        <v>24678</v>
      </c>
      <c r="D15" s="23">
        <v>13450</v>
      </c>
      <c r="E15" s="95">
        <v>0.83479553903345716</v>
      </c>
      <c r="F15" s="23">
        <v>25381</v>
      </c>
      <c r="G15" s="95">
        <v>-2.7697884244119564E-2</v>
      </c>
      <c r="H15" s="23">
        <v>92827</v>
      </c>
      <c r="I15" s="23">
        <v>77960</v>
      </c>
      <c r="J15" s="95">
        <v>0.19070035915854278</v>
      </c>
      <c r="K15" s="91" t="s">
        <v>56</v>
      </c>
      <c r="L15" s="95" t="s">
        <v>56</v>
      </c>
      <c r="M15" s="23">
        <v>6406</v>
      </c>
      <c r="N15" s="23">
        <v>29964</v>
      </c>
      <c r="O15" s="23">
        <v>65280</v>
      </c>
      <c r="P15" s="23">
        <v>100324</v>
      </c>
      <c r="Q15" s="23">
        <v>26086</v>
      </c>
      <c r="R15" s="23">
        <v>46136</v>
      </c>
      <c r="S15" s="23">
        <v>71912</v>
      </c>
      <c r="T15" s="23">
        <v>18323</v>
      </c>
      <c r="U15" s="6">
        <v>78</v>
      </c>
      <c r="V15" s="23">
        <v>23265</v>
      </c>
      <c r="W15" s="23">
        <v>19893</v>
      </c>
      <c r="X15" s="23">
        <v>13450</v>
      </c>
      <c r="Y15" s="23">
        <v>19952</v>
      </c>
      <c r="Z15" s="23">
        <v>22816</v>
      </c>
      <c r="AA15" s="23">
        <v>25381</v>
      </c>
      <c r="AB15" s="23">
        <v>24678</v>
      </c>
    </row>
    <row r="16" spans="1:28" ht="11.25" customHeight="1" outlineLevel="1" x14ac:dyDescent="0.35">
      <c r="A16" s="98"/>
      <c r="B16" s="98" t="s">
        <v>381</v>
      </c>
      <c r="C16" s="23">
        <v>-103</v>
      </c>
      <c r="D16" s="23"/>
      <c r="E16" s="95"/>
      <c r="F16" s="23">
        <v>109</v>
      </c>
      <c r="G16" s="95"/>
      <c r="H16" s="23">
        <v>730</v>
      </c>
      <c r="I16" s="23"/>
      <c r="J16" s="95"/>
      <c r="K16" s="91"/>
      <c r="L16" s="95"/>
      <c r="M16" s="23"/>
      <c r="N16" s="23"/>
      <c r="O16" s="23"/>
      <c r="P16" s="23"/>
      <c r="Q16" s="23"/>
      <c r="R16" s="23"/>
      <c r="S16" s="23"/>
      <c r="T16" s="23"/>
      <c r="V16" s="23"/>
      <c r="W16" s="23"/>
      <c r="X16" s="23"/>
      <c r="Y16" s="23">
        <v>124</v>
      </c>
      <c r="Z16" s="23">
        <v>600</v>
      </c>
      <c r="AA16" s="23">
        <v>109</v>
      </c>
      <c r="AB16" s="23">
        <v>-103</v>
      </c>
    </row>
    <row r="17" spans="1:28" ht="11.25" customHeight="1" outlineLevel="1" x14ac:dyDescent="0.35">
      <c r="A17" s="98" t="s">
        <v>118</v>
      </c>
      <c r="B17" s="98" t="s">
        <v>287</v>
      </c>
      <c r="C17" s="23">
        <v>-7436</v>
      </c>
      <c r="D17" s="23">
        <v>17941</v>
      </c>
      <c r="E17" s="95">
        <v>-1.4144696505211527</v>
      </c>
      <c r="F17" s="23">
        <v>4877</v>
      </c>
      <c r="G17" s="95">
        <v>-2.5247078121796189</v>
      </c>
      <c r="H17" s="23">
        <v>-15</v>
      </c>
      <c r="I17" s="23">
        <v>17756</v>
      </c>
      <c r="J17" s="95">
        <v>-1.0008447848614552</v>
      </c>
      <c r="K17" s="91">
        <v>-0.28914494103041588</v>
      </c>
      <c r="L17" s="95" t="s">
        <v>56</v>
      </c>
      <c r="M17" s="23">
        <v>3922</v>
      </c>
      <c r="N17" s="23">
        <v>9895</v>
      </c>
      <c r="O17" s="23">
        <v>13788.900680000001</v>
      </c>
      <c r="P17" s="23">
        <v>15069</v>
      </c>
      <c r="Q17" s="23">
        <v>770</v>
      </c>
      <c r="R17" s="23">
        <v>1205</v>
      </c>
      <c r="S17" s="23">
        <v>-205</v>
      </c>
      <c r="T17" s="23">
        <v>-2335</v>
      </c>
      <c r="U17" s="23">
        <v>1822</v>
      </c>
      <c r="V17" s="23">
        <v>2668</v>
      </c>
      <c r="W17" s="23">
        <v>-4675</v>
      </c>
      <c r="X17" s="23">
        <v>17941</v>
      </c>
      <c r="Y17" s="23">
        <v>2426</v>
      </c>
      <c r="Z17" s="23">
        <v>118</v>
      </c>
      <c r="AA17" s="23">
        <v>4877</v>
      </c>
      <c r="AB17" s="23">
        <v>-7436</v>
      </c>
    </row>
    <row r="18" spans="1:28" ht="11.25" customHeight="1" outlineLevel="1" x14ac:dyDescent="0.35">
      <c r="A18" s="98" t="s">
        <v>119</v>
      </c>
      <c r="B18" s="98" t="s">
        <v>288</v>
      </c>
      <c r="C18" s="23">
        <v>32804</v>
      </c>
      <c r="D18" s="23">
        <v>820</v>
      </c>
      <c r="E18" s="95">
        <v>39.00487804878049</v>
      </c>
      <c r="F18" s="23">
        <v>1862</v>
      </c>
      <c r="G18" s="95">
        <v>16.617615467239528</v>
      </c>
      <c r="H18" s="23">
        <v>43628</v>
      </c>
      <c r="I18" s="23">
        <v>2506</v>
      </c>
      <c r="J18" s="95">
        <v>16.409417398244212</v>
      </c>
      <c r="K18" s="91">
        <v>0.65602836879432624</v>
      </c>
      <c r="L18" s="95" t="s">
        <v>56</v>
      </c>
      <c r="M18" s="23">
        <v>97</v>
      </c>
      <c r="N18" s="23">
        <v>512</v>
      </c>
      <c r="O18" s="23">
        <v>1160</v>
      </c>
      <c r="P18" s="23">
        <v>1554</v>
      </c>
      <c r="Q18" s="23">
        <v>269</v>
      </c>
      <c r="R18" s="23">
        <v>2849</v>
      </c>
      <c r="S18" s="23">
        <v>3468</v>
      </c>
      <c r="T18" s="23">
        <v>292</v>
      </c>
      <c r="U18" s="23">
        <v>78</v>
      </c>
      <c r="V18" s="23">
        <v>422</v>
      </c>
      <c r="W18" s="23">
        <v>1186</v>
      </c>
      <c r="X18" s="23">
        <v>820</v>
      </c>
      <c r="Y18" s="23">
        <v>4924</v>
      </c>
      <c r="Z18" s="23">
        <v>4038</v>
      </c>
      <c r="AA18" s="23">
        <v>1862</v>
      </c>
      <c r="AB18" s="23">
        <v>32804</v>
      </c>
    </row>
    <row r="19" spans="1:28" ht="11.25" customHeight="1" outlineLevel="1" x14ac:dyDescent="0.35">
      <c r="A19" s="98"/>
      <c r="B19" s="98" t="s">
        <v>396</v>
      </c>
      <c r="C19" s="23">
        <v>262747</v>
      </c>
      <c r="D19" s="23"/>
      <c r="E19" s="95"/>
      <c r="F19" s="23"/>
      <c r="G19" s="95"/>
      <c r="H19" s="23">
        <v>262747</v>
      </c>
      <c r="I19" s="23"/>
      <c r="J19" s="95"/>
      <c r="K19" s="91"/>
      <c r="L19" s="95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>
        <v>262747</v>
      </c>
    </row>
    <row r="20" spans="1:28" ht="11.25" customHeight="1" outlineLevel="1" x14ac:dyDescent="0.35">
      <c r="A20" s="98"/>
      <c r="B20" s="98" t="s">
        <v>397</v>
      </c>
      <c r="C20" s="23">
        <v>846</v>
      </c>
      <c r="D20" s="23"/>
      <c r="E20" s="95"/>
      <c r="F20" s="23"/>
      <c r="G20" s="95"/>
      <c r="H20" s="23">
        <v>846</v>
      </c>
      <c r="I20" s="23"/>
      <c r="J20" s="95"/>
      <c r="K20" s="91"/>
      <c r="L20" s="95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>
        <v>846</v>
      </c>
    </row>
    <row r="21" spans="1:28" ht="11.25" customHeight="1" outlineLevel="1" x14ac:dyDescent="0.35">
      <c r="A21" s="98"/>
      <c r="B21" s="98" t="s">
        <v>398</v>
      </c>
      <c r="C21" s="23">
        <v>-17</v>
      </c>
      <c r="D21" s="23"/>
      <c r="E21" s="95"/>
      <c r="F21" s="23"/>
      <c r="G21" s="95"/>
      <c r="H21" s="23">
        <v>-17</v>
      </c>
      <c r="I21" s="23"/>
      <c r="J21" s="95"/>
      <c r="K21" s="91"/>
      <c r="L21" s="95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>
        <v>-17</v>
      </c>
    </row>
    <row r="22" spans="1:28" ht="11.25" customHeight="1" outlineLevel="1" x14ac:dyDescent="0.35">
      <c r="A22" s="98" t="s">
        <v>120</v>
      </c>
      <c r="B22" s="98" t="s">
        <v>289</v>
      </c>
      <c r="C22" s="130">
        <v>0</v>
      </c>
      <c r="D22" s="130">
        <v>0</v>
      </c>
      <c r="E22" s="130" t="s">
        <v>56</v>
      </c>
      <c r="F22" s="130">
        <v>0</v>
      </c>
      <c r="G22" s="130" t="s">
        <v>56</v>
      </c>
      <c r="H22" s="130">
        <v>0</v>
      </c>
      <c r="I22" s="130">
        <v>0</v>
      </c>
      <c r="J22" s="130" t="s">
        <v>56</v>
      </c>
      <c r="K22" s="91">
        <v>-0.52827140549273022</v>
      </c>
      <c r="L22" s="95" t="s">
        <v>56</v>
      </c>
      <c r="M22" s="23">
        <v>0</v>
      </c>
      <c r="N22" s="23">
        <v>0</v>
      </c>
      <c r="O22" s="23">
        <v>0</v>
      </c>
      <c r="P22" s="23">
        <v>0</v>
      </c>
      <c r="Q22" s="23">
        <v>0</v>
      </c>
      <c r="R22" s="23">
        <v>0</v>
      </c>
      <c r="S22" s="23">
        <v>0</v>
      </c>
      <c r="T22" s="23">
        <v>0</v>
      </c>
      <c r="U22" s="23">
        <v>0</v>
      </c>
      <c r="V22" s="23">
        <v>0</v>
      </c>
      <c r="W22" s="23">
        <v>0</v>
      </c>
      <c r="X22" s="23">
        <v>0</v>
      </c>
      <c r="Y22" s="23">
        <v>0</v>
      </c>
      <c r="Z22" s="23">
        <v>0</v>
      </c>
      <c r="AA22" s="23">
        <v>0</v>
      </c>
      <c r="AB22" s="130">
        <v>0</v>
      </c>
    </row>
    <row r="23" spans="1:28" ht="11.25" customHeight="1" outlineLevel="1" x14ac:dyDescent="0.35">
      <c r="A23" s="98" t="s">
        <v>121</v>
      </c>
      <c r="B23" s="98" t="s">
        <v>290</v>
      </c>
      <c r="C23" s="130">
        <v>110</v>
      </c>
      <c r="D23" s="130">
        <v>17253</v>
      </c>
      <c r="E23" s="95">
        <v>-0.99362429722367129</v>
      </c>
      <c r="F23" s="130">
        <v>-267</v>
      </c>
      <c r="G23" s="95">
        <v>-1.4119850187265919</v>
      </c>
      <c r="H23" s="130">
        <v>783</v>
      </c>
      <c r="I23" s="130">
        <v>23464</v>
      </c>
      <c r="J23" s="95">
        <v>-0.96662973065121038</v>
      </c>
      <c r="K23" s="91" t="s">
        <v>56</v>
      </c>
      <c r="L23" s="95" t="s">
        <v>56</v>
      </c>
      <c r="M23" s="23">
        <v>771</v>
      </c>
      <c r="N23" s="23">
        <v>5414</v>
      </c>
      <c r="O23" s="23">
        <v>-2714</v>
      </c>
      <c r="P23" s="23">
        <v>-6187</v>
      </c>
      <c r="Q23" s="23">
        <v>0</v>
      </c>
      <c r="R23" s="23">
        <v>0</v>
      </c>
      <c r="S23" s="23">
        <v>76</v>
      </c>
      <c r="T23" s="23">
        <v>2000</v>
      </c>
      <c r="U23" s="23">
        <v>2704</v>
      </c>
      <c r="V23" s="23">
        <v>2595</v>
      </c>
      <c r="W23" s="23">
        <v>912</v>
      </c>
      <c r="X23" s="23">
        <v>17253</v>
      </c>
      <c r="Y23" s="23">
        <v>4129</v>
      </c>
      <c r="Z23" s="23">
        <v>-3189</v>
      </c>
      <c r="AA23" s="23">
        <v>-267</v>
      </c>
      <c r="AB23" s="130">
        <v>110</v>
      </c>
    </row>
    <row r="24" spans="1:28" ht="11.15" customHeight="1" outlineLevel="1" x14ac:dyDescent="0.35">
      <c r="A24" s="98" t="s">
        <v>122</v>
      </c>
      <c r="B24" s="98" t="s">
        <v>291</v>
      </c>
      <c r="C24" s="23">
        <v>-24019</v>
      </c>
      <c r="D24" s="23">
        <v>-8593</v>
      </c>
      <c r="E24" s="95">
        <v>1.7951821249854532</v>
      </c>
      <c r="F24" s="23">
        <v>1856</v>
      </c>
      <c r="G24" s="95">
        <v>-13.941271551724139</v>
      </c>
      <c r="H24" s="23">
        <v>-22024</v>
      </c>
      <c r="I24" s="23">
        <v>-10152</v>
      </c>
      <c r="J24" s="95">
        <v>1.1694247438928289</v>
      </c>
      <c r="K24" s="91">
        <v>25.315789473684209</v>
      </c>
      <c r="L24" s="95" t="s">
        <v>56</v>
      </c>
      <c r="M24" s="23">
        <v>-3850</v>
      </c>
      <c r="N24" s="23">
        <v>-7705</v>
      </c>
      <c r="O24" s="23">
        <v>-10254</v>
      </c>
      <c r="P24" s="23">
        <v>-9088</v>
      </c>
      <c r="Q24" s="23">
        <v>-1528</v>
      </c>
      <c r="R24" s="23">
        <v>-1685</v>
      </c>
      <c r="S24" s="23">
        <v>-2246</v>
      </c>
      <c r="T24" s="23">
        <v>-4066</v>
      </c>
      <c r="U24" s="23">
        <v>-925</v>
      </c>
      <c r="V24" s="23">
        <v>-1243</v>
      </c>
      <c r="W24" s="23">
        <v>609</v>
      </c>
      <c r="X24" s="23">
        <v>-8593</v>
      </c>
      <c r="Y24" s="23">
        <v>-305</v>
      </c>
      <c r="Z24" s="23">
        <v>444</v>
      </c>
      <c r="AA24" s="23">
        <v>1856</v>
      </c>
      <c r="AB24" s="23">
        <v>-24019</v>
      </c>
    </row>
    <row r="25" spans="1:28" ht="9.75" customHeight="1" outlineLevel="1" x14ac:dyDescent="0.35">
      <c r="A25" s="35"/>
      <c r="B25" s="35"/>
      <c r="C25" s="23"/>
      <c r="D25" s="23"/>
      <c r="E25" s="95"/>
      <c r="F25" s="23"/>
      <c r="G25" s="95"/>
      <c r="H25" s="23"/>
      <c r="I25" s="23"/>
      <c r="J25" s="95"/>
      <c r="K25" s="91">
        <v>6.2477718360071304</v>
      </c>
      <c r="L25" s="95"/>
      <c r="M25" s="23"/>
      <c r="N25" s="23"/>
      <c r="O25" s="23"/>
      <c r="P25" s="23"/>
      <c r="Q25" s="23"/>
      <c r="R25" s="23"/>
      <c r="S25" s="23"/>
      <c r="T25" s="23">
        <v>0</v>
      </c>
      <c r="U25" s="23"/>
      <c r="V25" s="23"/>
      <c r="W25" s="23"/>
      <c r="X25" s="23"/>
      <c r="Y25" s="23"/>
      <c r="Z25" s="23"/>
      <c r="AA25" s="23"/>
      <c r="AB25" s="23"/>
    </row>
    <row r="26" spans="1:28" ht="11.25" customHeight="1" x14ac:dyDescent="0.35">
      <c r="A26" s="99" t="s">
        <v>123</v>
      </c>
      <c r="B26" s="99" t="s">
        <v>292</v>
      </c>
      <c r="C26" s="174">
        <v>13871</v>
      </c>
      <c r="D26" s="174">
        <v>-29926</v>
      </c>
      <c r="E26" s="175">
        <v>-1.4635099913119027</v>
      </c>
      <c r="F26" s="174">
        <v>22363</v>
      </c>
      <c r="G26" s="175">
        <v>-0.37973438268568616</v>
      </c>
      <c r="H26" s="174">
        <v>5884</v>
      </c>
      <c r="I26" s="174">
        <v>-156725</v>
      </c>
      <c r="J26" s="175">
        <v>-1.0375434678577125</v>
      </c>
      <c r="K26" s="91"/>
      <c r="L26" s="95" t="s">
        <v>56</v>
      </c>
      <c r="M26" s="23">
        <v>-89422</v>
      </c>
      <c r="N26" s="23">
        <v>-74543</v>
      </c>
      <c r="O26" s="23">
        <v>-73752</v>
      </c>
      <c r="P26" s="23">
        <v>-194858.78038988</v>
      </c>
      <c r="Q26" s="23">
        <v>30547</v>
      </c>
      <c r="R26" s="23">
        <v>25345</v>
      </c>
      <c r="S26" s="23">
        <v>47329</v>
      </c>
      <c r="T26" s="23">
        <v>32963.780389880005</v>
      </c>
      <c r="U26" s="23">
        <v>-78000</v>
      </c>
      <c r="V26" s="23">
        <v>-36136</v>
      </c>
      <c r="W26" s="23">
        <v>-12663</v>
      </c>
      <c r="X26" s="23">
        <v>-29926</v>
      </c>
      <c r="Y26" s="23">
        <v>-25194</v>
      </c>
      <c r="Z26" s="23">
        <v>-5155</v>
      </c>
      <c r="AA26" s="23">
        <v>22363</v>
      </c>
      <c r="AB26" s="174">
        <v>13871</v>
      </c>
    </row>
    <row r="27" spans="1:28" ht="11.25" customHeight="1" outlineLevel="1" x14ac:dyDescent="0.35">
      <c r="A27" s="98" t="s">
        <v>124</v>
      </c>
      <c r="B27" s="98" t="s">
        <v>293</v>
      </c>
      <c r="C27" s="100">
        <v>-7147</v>
      </c>
      <c r="D27" s="100">
        <v>-68276</v>
      </c>
      <c r="E27" s="95">
        <v>-0.89532192864256843</v>
      </c>
      <c r="F27" s="23">
        <v>-20825</v>
      </c>
      <c r="G27" s="95">
        <v>-0.65680672268907569</v>
      </c>
      <c r="H27" s="100">
        <v>-35686</v>
      </c>
      <c r="I27" s="100">
        <v>-188612</v>
      </c>
      <c r="J27" s="95">
        <v>-0.81079676796810385</v>
      </c>
      <c r="K27" s="91"/>
      <c r="L27" s="95" t="s">
        <v>56</v>
      </c>
      <c r="M27" s="23">
        <v>11093</v>
      </c>
      <c r="N27" s="23">
        <v>-41107</v>
      </c>
      <c r="O27" s="23">
        <v>-63717</v>
      </c>
      <c r="P27" s="23">
        <v>-134967.78038988</v>
      </c>
      <c r="Q27" s="23">
        <v>-24812</v>
      </c>
      <c r="R27" s="100">
        <v>-40949</v>
      </c>
      <c r="S27" s="100">
        <v>-71716</v>
      </c>
      <c r="T27" s="100">
        <v>-23996.219610119995</v>
      </c>
      <c r="U27" s="100">
        <v>-44342</v>
      </c>
      <c r="V27" s="23">
        <v>-50149</v>
      </c>
      <c r="W27" s="23">
        <v>-25845</v>
      </c>
      <c r="X27" s="23">
        <v>-68276</v>
      </c>
      <c r="Y27" s="23">
        <v>2574</v>
      </c>
      <c r="Z27" s="23">
        <v>-10288</v>
      </c>
      <c r="AA27" s="23">
        <v>-20825</v>
      </c>
      <c r="AB27" s="100">
        <v>-7147</v>
      </c>
    </row>
    <row r="28" spans="1:28" ht="11.25" customHeight="1" outlineLevel="2" x14ac:dyDescent="0.35">
      <c r="A28" s="98" t="s">
        <v>125</v>
      </c>
      <c r="B28" s="98" t="s">
        <v>294</v>
      </c>
      <c r="C28" s="100">
        <v>0</v>
      </c>
      <c r="D28" s="100">
        <v>0</v>
      </c>
      <c r="E28" s="100" t="s">
        <v>56</v>
      </c>
      <c r="F28" s="100">
        <v>0</v>
      </c>
      <c r="G28" s="100" t="s">
        <v>56</v>
      </c>
      <c r="H28" s="100"/>
      <c r="I28" s="100">
        <v>0</v>
      </c>
      <c r="J28" s="100" t="s">
        <v>56</v>
      </c>
      <c r="K28" s="91"/>
      <c r="L28" s="95" t="s">
        <v>56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100">
        <v>0</v>
      </c>
      <c r="S28" s="100">
        <v>0</v>
      </c>
      <c r="T28" s="100">
        <v>0</v>
      </c>
      <c r="U28" s="100">
        <v>0</v>
      </c>
      <c r="V28" s="23">
        <v>0</v>
      </c>
      <c r="W28" s="23">
        <v>0</v>
      </c>
      <c r="X28" s="23">
        <v>0</v>
      </c>
      <c r="Y28" s="23">
        <v>0</v>
      </c>
      <c r="Z28" s="23">
        <v>0</v>
      </c>
      <c r="AA28" s="23">
        <v>0</v>
      </c>
      <c r="AB28" s="100">
        <v>0</v>
      </c>
    </row>
    <row r="29" spans="1:28" ht="11.25" customHeight="1" outlineLevel="1" x14ac:dyDescent="0.35">
      <c r="A29" s="98" t="s">
        <v>126</v>
      </c>
      <c r="B29" s="98" t="s">
        <v>244</v>
      </c>
      <c r="C29" s="23">
        <v>4349</v>
      </c>
      <c r="D29" s="23">
        <v>463</v>
      </c>
      <c r="E29" s="95">
        <v>8.3930885529157671</v>
      </c>
      <c r="F29" s="23">
        <v>6294</v>
      </c>
      <c r="G29" s="95">
        <v>-0.30902446774706072</v>
      </c>
      <c r="H29" s="23">
        <v>15547</v>
      </c>
      <c r="I29" s="23">
        <v>21956</v>
      </c>
      <c r="J29" s="95">
        <v>-0.29190198578976134</v>
      </c>
      <c r="K29" s="91"/>
      <c r="L29" s="95" t="s">
        <v>56</v>
      </c>
      <c r="M29" s="23">
        <v>-11840</v>
      </c>
      <c r="N29" s="23">
        <v>-13100</v>
      </c>
      <c r="O29" s="23">
        <v>-13713</v>
      </c>
      <c r="P29" s="23">
        <v>-15460</v>
      </c>
      <c r="Q29" s="23">
        <v>-221</v>
      </c>
      <c r="R29" s="100">
        <v>6859</v>
      </c>
      <c r="S29" s="100">
        <v>6237</v>
      </c>
      <c r="T29" s="100">
        <v>4211</v>
      </c>
      <c r="U29" s="100">
        <v>-6341</v>
      </c>
      <c r="V29" s="23">
        <v>9981</v>
      </c>
      <c r="W29" s="23">
        <v>17853</v>
      </c>
      <c r="X29" s="23">
        <v>463</v>
      </c>
      <c r="Y29" s="23">
        <v>10855</v>
      </c>
      <c r="Z29" s="23">
        <v>-5951</v>
      </c>
      <c r="AA29" s="23">
        <v>6294</v>
      </c>
      <c r="AB29" s="23">
        <v>4349</v>
      </c>
    </row>
    <row r="30" spans="1:28" ht="11.25" customHeight="1" outlineLevel="1" x14ac:dyDescent="0.35">
      <c r="A30" s="98" t="s">
        <v>62</v>
      </c>
      <c r="B30" s="98" t="s">
        <v>238</v>
      </c>
      <c r="C30" s="100">
        <v>17719</v>
      </c>
      <c r="D30" s="100">
        <v>34459</v>
      </c>
      <c r="E30" s="95">
        <v>-0.48579471255695172</v>
      </c>
      <c r="F30" s="23">
        <v>34144</v>
      </c>
      <c r="G30" s="95">
        <v>-0.48105084348641047</v>
      </c>
      <c r="H30" s="100">
        <v>15987</v>
      </c>
      <c r="I30" s="100">
        <v>16025</v>
      </c>
      <c r="J30" s="95">
        <v>-2.3712948517941035E-3</v>
      </c>
      <c r="K30" s="91"/>
      <c r="L30" s="95" t="s">
        <v>56</v>
      </c>
      <c r="M30" s="23">
        <v>-31182</v>
      </c>
      <c r="N30" s="23">
        <v>-44089</v>
      </c>
      <c r="O30" s="23">
        <v>9224</v>
      </c>
      <c r="P30" s="23">
        <v>-49603</v>
      </c>
      <c r="Q30" s="23">
        <v>19271</v>
      </c>
      <c r="R30" s="100">
        <v>25836</v>
      </c>
      <c r="S30" s="100">
        <v>83787</v>
      </c>
      <c r="T30" s="100">
        <v>49424</v>
      </c>
      <c r="U30" s="100">
        <v>-26373</v>
      </c>
      <c r="V30" s="23">
        <v>5164</v>
      </c>
      <c r="W30" s="23">
        <v>2775</v>
      </c>
      <c r="X30" s="23">
        <v>34459</v>
      </c>
      <c r="Y30" s="23">
        <v>-30994</v>
      </c>
      <c r="Z30" s="23">
        <v>-4881</v>
      </c>
      <c r="AA30" s="23">
        <v>34144</v>
      </c>
      <c r="AB30" s="100">
        <v>17719</v>
      </c>
    </row>
    <row r="31" spans="1:28" ht="11.25" customHeight="1" outlineLevel="1" x14ac:dyDescent="0.35">
      <c r="A31" s="98" t="s">
        <v>127</v>
      </c>
      <c r="B31" s="98" t="s">
        <v>295</v>
      </c>
      <c r="C31" s="100">
        <v>-957</v>
      </c>
      <c r="D31" s="100">
        <v>2067</v>
      </c>
      <c r="E31" s="95">
        <v>-1.4629898403483308</v>
      </c>
      <c r="F31" s="23">
        <v>2453</v>
      </c>
      <c r="G31" s="95">
        <v>-1.3901345291479821</v>
      </c>
      <c r="H31" s="100">
        <v>10074</v>
      </c>
      <c r="I31" s="100">
        <v>-6246</v>
      </c>
      <c r="J31" s="95">
        <v>-2.6128722382324687</v>
      </c>
      <c r="K31" s="91"/>
      <c r="L31" s="95" t="s">
        <v>56</v>
      </c>
      <c r="M31" s="23">
        <v>-55813</v>
      </c>
      <c r="N31" s="23">
        <v>23585</v>
      </c>
      <c r="O31" s="23">
        <v>3663</v>
      </c>
      <c r="P31" s="23">
        <v>17387</v>
      </c>
      <c r="Q31" s="23">
        <v>37078</v>
      </c>
      <c r="R31" s="100">
        <v>33832</v>
      </c>
      <c r="S31" s="100">
        <v>28880</v>
      </c>
      <c r="T31" s="100">
        <v>3045</v>
      </c>
      <c r="U31" s="100">
        <v>-1101</v>
      </c>
      <c r="V31" s="23">
        <v>142</v>
      </c>
      <c r="W31" s="23">
        <v>-7354</v>
      </c>
      <c r="X31" s="23">
        <v>2067</v>
      </c>
      <c r="Y31" s="23">
        <v>-7611</v>
      </c>
      <c r="Z31" s="23">
        <v>16189</v>
      </c>
      <c r="AA31" s="23">
        <v>2453</v>
      </c>
      <c r="AB31" s="100">
        <v>-957</v>
      </c>
    </row>
    <row r="32" spans="1:28" ht="11.25" customHeight="1" outlineLevel="1" x14ac:dyDescent="0.35">
      <c r="A32" s="98" t="s">
        <v>128</v>
      </c>
      <c r="B32" s="98" t="s">
        <v>296</v>
      </c>
      <c r="C32" s="100">
        <v>-93</v>
      </c>
      <c r="D32" s="100">
        <v>1361</v>
      </c>
      <c r="E32" s="95">
        <v>-1.0683321087435709</v>
      </c>
      <c r="F32" s="23">
        <v>297</v>
      </c>
      <c r="G32" s="95">
        <v>-1.3131313131313131</v>
      </c>
      <c r="H32" s="100">
        <v>-38</v>
      </c>
      <c r="I32" s="100">
        <v>152</v>
      </c>
      <c r="J32" s="95">
        <v>-1.25</v>
      </c>
      <c r="K32" s="91"/>
      <c r="L32" s="95" t="s">
        <v>56</v>
      </c>
      <c r="M32" s="23">
        <v>344</v>
      </c>
      <c r="N32" s="23">
        <v>168</v>
      </c>
      <c r="O32" s="23">
        <v>28</v>
      </c>
      <c r="P32" s="23">
        <v>186</v>
      </c>
      <c r="Q32" s="23">
        <v>-769</v>
      </c>
      <c r="R32" s="23">
        <v>-233</v>
      </c>
      <c r="S32" s="23">
        <v>141</v>
      </c>
      <c r="T32" s="23">
        <v>280</v>
      </c>
      <c r="U32" s="23">
        <v>157</v>
      </c>
      <c r="V32" s="23">
        <v>-1274</v>
      </c>
      <c r="W32" s="23">
        <v>-92</v>
      </c>
      <c r="X32" s="23">
        <v>1361</v>
      </c>
      <c r="Y32" s="23">
        <v>-18</v>
      </c>
      <c r="Z32" s="23">
        <v>-224</v>
      </c>
      <c r="AA32" s="23">
        <v>297</v>
      </c>
      <c r="AB32" s="100">
        <v>-93</v>
      </c>
    </row>
    <row r="33" spans="1:28" ht="11.25" customHeight="1" outlineLevel="2" x14ac:dyDescent="0.35">
      <c r="A33" s="98" t="s">
        <v>129</v>
      </c>
      <c r="B33" s="98" t="s">
        <v>297</v>
      </c>
      <c r="C33" s="100">
        <v>0</v>
      </c>
      <c r="D33" s="100">
        <v>0</v>
      </c>
      <c r="E33" s="100" t="s">
        <v>56</v>
      </c>
      <c r="F33" s="100">
        <v>0</v>
      </c>
      <c r="G33" s="100" t="s">
        <v>56</v>
      </c>
      <c r="H33" s="100"/>
      <c r="I33" s="100">
        <v>0</v>
      </c>
      <c r="J33" s="100" t="s">
        <v>56</v>
      </c>
      <c r="K33" s="91"/>
      <c r="L33" s="95" t="s">
        <v>56</v>
      </c>
      <c r="M33" s="23">
        <v>0</v>
      </c>
      <c r="N33" s="23">
        <v>0</v>
      </c>
      <c r="O33" s="23">
        <v>0</v>
      </c>
      <c r="P33" s="23">
        <v>0</v>
      </c>
      <c r="Q33" s="23">
        <v>0</v>
      </c>
      <c r="R33" s="23">
        <v>0</v>
      </c>
      <c r="S33" s="23">
        <v>0</v>
      </c>
      <c r="T33" s="23">
        <v>0</v>
      </c>
      <c r="U33" s="23">
        <v>0</v>
      </c>
      <c r="V33" s="23">
        <v>0</v>
      </c>
      <c r="W33" s="23">
        <v>0</v>
      </c>
      <c r="X33" s="23">
        <v>0</v>
      </c>
      <c r="Y33" s="23">
        <v>0</v>
      </c>
      <c r="Z33" s="23">
        <v>0</v>
      </c>
      <c r="AA33" s="23">
        <v>0</v>
      </c>
      <c r="AB33" s="100">
        <v>0</v>
      </c>
    </row>
    <row r="34" spans="1:28" ht="11.25" customHeight="1" outlineLevel="1" x14ac:dyDescent="0.35">
      <c r="A34" s="98" t="s">
        <v>130</v>
      </c>
      <c r="B34" s="98" t="s">
        <v>298</v>
      </c>
      <c r="C34" s="100">
        <v>0</v>
      </c>
      <c r="D34" s="100">
        <v>0</v>
      </c>
      <c r="E34" s="100" t="s">
        <v>56</v>
      </c>
      <c r="F34" s="100">
        <v>0</v>
      </c>
      <c r="G34" s="100" t="s">
        <v>56</v>
      </c>
      <c r="H34" s="100"/>
      <c r="I34" s="100">
        <v>0</v>
      </c>
      <c r="J34" s="100" t="s">
        <v>56</v>
      </c>
      <c r="K34" s="91"/>
      <c r="L34" s="95" t="s">
        <v>56</v>
      </c>
      <c r="M34" s="23">
        <v>-2024</v>
      </c>
      <c r="N34" s="23">
        <v>0</v>
      </c>
      <c r="O34" s="23">
        <v>-9237</v>
      </c>
      <c r="P34" s="23">
        <v>-12401</v>
      </c>
      <c r="Q34" s="23">
        <v>0</v>
      </c>
      <c r="R34" s="23">
        <v>0</v>
      </c>
      <c r="S34" s="23">
        <v>0</v>
      </c>
      <c r="T34" s="23">
        <v>0</v>
      </c>
      <c r="U34" s="23">
        <v>0</v>
      </c>
      <c r="V34" s="23">
        <v>0</v>
      </c>
      <c r="W34" s="23">
        <v>0</v>
      </c>
      <c r="X34" s="23">
        <v>0</v>
      </c>
      <c r="Y34" s="23">
        <v>0</v>
      </c>
      <c r="Z34" s="23">
        <v>0</v>
      </c>
      <c r="AA34" s="23">
        <v>0</v>
      </c>
      <c r="AB34" s="100">
        <v>0</v>
      </c>
    </row>
    <row r="35" spans="1:28" ht="2.5" customHeight="1" outlineLevel="1" x14ac:dyDescent="0.35">
      <c r="A35" s="35"/>
      <c r="B35" s="35"/>
      <c r="C35" s="174"/>
      <c r="D35" s="174"/>
      <c r="E35" s="175"/>
      <c r="F35" s="174"/>
      <c r="G35" s="175"/>
      <c r="H35" s="174"/>
      <c r="I35" s="174"/>
      <c r="J35" s="175" t="s">
        <v>56</v>
      </c>
      <c r="K35" s="91"/>
      <c r="L35" s="95"/>
      <c r="M35" s="23"/>
      <c r="N35" s="23"/>
      <c r="O35" s="23"/>
      <c r="P35" s="23"/>
      <c r="Q35" s="23"/>
      <c r="R35" s="23"/>
      <c r="S35" s="23"/>
      <c r="T35" s="23">
        <v>0</v>
      </c>
      <c r="U35" s="23"/>
      <c r="V35" s="23"/>
      <c r="W35" s="23"/>
      <c r="X35" s="23"/>
      <c r="Y35" s="23"/>
      <c r="Z35" s="23"/>
      <c r="AA35" s="23"/>
      <c r="AB35" s="174"/>
    </row>
    <row r="36" spans="1:28" ht="11.25" customHeight="1" x14ac:dyDescent="0.35">
      <c r="A36" s="99" t="s">
        <v>131</v>
      </c>
      <c r="B36" s="99" t="s">
        <v>299</v>
      </c>
      <c r="C36" s="174">
        <v>-77669</v>
      </c>
      <c r="D36" s="174">
        <v>-51520</v>
      </c>
      <c r="E36" s="175">
        <v>0.50755046583850927</v>
      </c>
      <c r="F36" s="174">
        <v>-11048.575779999999</v>
      </c>
      <c r="G36" s="175">
        <v>6.0297748367346591</v>
      </c>
      <c r="H36" s="174">
        <v>-180284</v>
      </c>
      <c r="I36" s="174">
        <v>-64788</v>
      </c>
      <c r="J36" s="175">
        <v>1.7826758041612645</v>
      </c>
      <c r="K36" s="91"/>
      <c r="L36" s="95" t="s">
        <v>56</v>
      </c>
      <c r="M36" s="23">
        <v>-113947</v>
      </c>
      <c r="N36" s="23">
        <v>-155815</v>
      </c>
      <c r="O36" s="23">
        <v>-165329</v>
      </c>
      <c r="P36" s="23">
        <v>-143292.21961012</v>
      </c>
      <c r="Q36" s="23">
        <v>-90160</v>
      </c>
      <c r="R36" s="100">
        <v>-151938</v>
      </c>
      <c r="S36" s="100">
        <v>-156389</v>
      </c>
      <c r="T36" s="100">
        <v>-18157.780389880005</v>
      </c>
      <c r="U36" s="100">
        <v>37461</v>
      </c>
      <c r="V36" s="23">
        <v>-56146</v>
      </c>
      <c r="W36" s="23">
        <v>-30476</v>
      </c>
      <c r="X36" s="23">
        <v>-15627</v>
      </c>
      <c r="Y36" s="23">
        <v>-13562</v>
      </c>
      <c r="Z36" s="23">
        <v>-78004.424220000001</v>
      </c>
      <c r="AA36" s="23">
        <v>-11048.575779999999</v>
      </c>
      <c r="AB36" s="174">
        <v>-77669</v>
      </c>
    </row>
    <row r="37" spans="1:28" ht="11.25" customHeight="1" outlineLevel="1" x14ac:dyDescent="0.35">
      <c r="A37" s="98" t="s">
        <v>63</v>
      </c>
      <c r="B37" s="98" t="s">
        <v>300</v>
      </c>
      <c r="C37" s="100">
        <v>-26516</v>
      </c>
      <c r="D37" s="100">
        <v>11436</v>
      </c>
      <c r="E37" s="95">
        <v>-3.3186428821266176</v>
      </c>
      <c r="F37" s="23">
        <v>1276</v>
      </c>
      <c r="G37" s="95">
        <v>-21.780564263322884</v>
      </c>
      <c r="H37" s="100">
        <v>-50319</v>
      </c>
      <c r="I37" s="100">
        <v>12687</v>
      </c>
      <c r="J37" s="95">
        <v>-4.9661858595412625</v>
      </c>
      <c r="K37" s="91"/>
      <c r="L37" s="95" t="s">
        <v>56</v>
      </c>
      <c r="M37" s="23">
        <v>-85706</v>
      </c>
      <c r="N37" s="23">
        <v>-116020</v>
      </c>
      <c r="O37" s="23">
        <v>-122454</v>
      </c>
      <c r="P37" s="23">
        <v>-71465.219610119995</v>
      </c>
      <c r="Q37" s="23">
        <v>-57475</v>
      </c>
      <c r="R37" s="23">
        <v>-62210</v>
      </c>
      <c r="S37" s="23">
        <v>-74865</v>
      </c>
      <c r="T37" s="23">
        <v>28628.219610119995</v>
      </c>
      <c r="U37" s="23">
        <v>28900</v>
      </c>
      <c r="V37" s="23">
        <v>-18577</v>
      </c>
      <c r="W37" s="23">
        <v>-9072</v>
      </c>
      <c r="X37" s="23">
        <v>11436</v>
      </c>
      <c r="Y37" s="23">
        <v>-2954</v>
      </c>
      <c r="Z37" s="23">
        <v>-22125</v>
      </c>
      <c r="AA37" s="23">
        <v>1276</v>
      </c>
      <c r="AB37" s="100">
        <v>-26516</v>
      </c>
    </row>
    <row r="38" spans="1:28" ht="11.25" customHeight="1" outlineLevel="1" x14ac:dyDescent="0.35">
      <c r="A38" s="98" t="s">
        <v>132</v>
      </c>
      <c r="B38" s="98" t="s">
        <v>301</v>
      </c>
      <c r="C38" s="100">
        <v>-2118</v>
      </c>
      <c r="D38" s="100">
        <v>8238</v>
      </c>
      <c r="E38" s="95">
        <v>-1.2571012381646032</v>
      </c>
      <c r="F38" s="23">
        <v>-1192.5757799999992</v>
      </c>
      <c r="G38" s="95">
        <v>0.77598776993441998</v>
      </c>
      <c r="H38" s="100">
        <v>-26349</v>
      </c>
      <c r="I38" s="100">
        <v>1737</v>
      </c>
      <c r="J38" s="95">
        <v>-16.169257340241796</v>
      </c>
      <c r="K38" s="91"/>
      <c r="L38" s="95" t="s">
        <v>56</v>
      </c>
      <c r="M38" s="23">
        <v>2439</v>
      </c>
      <c r="N38" s="23">
        <v>5662</v>
      </c>
      <c r="O38" s="23">
        <v>15016</v>
      </c>
      <c r="P38" s="23">
        <v>15034</v>
      </c>
      <c r="Q38" s="23">
        <v>-4160</v>
      </c>
      <c r="R38" s="23">
        <v>-1496</v>
      </c>
      <c r="S38" s="23">
        <v>-245</v>
      </c>
      <c r="T38" s="23">
        <v>-2737</v>
      </c>
      <c r="U38" s="23">
        <v>4731</v>
      </c>
      <c r="V38" s="23">
        <v>-531</v>
      </c>
      <c r="W38" s="23">
        <v>-10701</v>
      </c>
      <c r="X38" s="23">
        <v>8238</v>
      </c>
      <c r="Y38" s="23">
        <v>-9540</v>
      </c>
      <c r="Z38" s="23">
        <v>-13498.424220000001</v>
      </c>
      <c r="AA38" s="23">
        <v>-1192.5757799999992</v>
      </c>
      <c r="AB38" s="100">
        <v>-2118</v>
      </c>
    </row>
    <row r="39" spans="1:28" ht="11.25" customHeight="1" outlineLevel="1" x14ac:dyDescent="0.35">
      <c r="A39" s="98" t="s">
        <v>133</v>
      </c>
      <c r="B39" s="98" t="s">
        <v>302</v>
      </c>
      <c r="C39" s="23">
        <v>-504</v>
      </c>
      <c r="D39" s="23">
        <v>-214</v>
      </c>
      <c r="E39" s="95">
        <v>1.3551401869158877</v>
      </c>
      <c r="F39" s="23">
        <v>2426</v>
      </c>
      <c r="G39" s="95">
        <v>-1.2077493816982687</v>
      </c>
      <c r="H39" s="23">
        <v>915</v>
      </c>
      <c r="I39" s="23">
        <v>4161</v>
      </c>
      <c r="J39" s="95">
        <v>-0.78010093727469365</v>
      </c>
      <c r="K39" s="91"/>
      <c r="L39" s="95" t="s">
        <v>56</v>
      </c>
      <c r="M39" s="23">
        <v>-2117</v>
      </c>
      <c r="N39" s="23">
        <v>-2625</v>
      </c>
      <c r="O39" s="23">
        <v>-1946</v>
      </c>
      <c r="P39" s="23">
        <v>-3493</v>
      </c>
      <c r="Q39" s="23">
        <v>543</v>
      </c>
      <c r="R39" s="23">
        <v>2333</v>
      </c>
      <c r="S39" s="23">
        <v>2178</v>
      </c>
      <c r="T39" s="23">
        <v>-3269</v>
      </c>
      <c r="U39" s="23">
        <v>1544</v>
      </c>
      <c r="V39" s="23">
        <v>1282</v>
      </c>
      <c r="W39" s="23">
        <v>1549</v>
      </c>
      <c r="X39" s="23">
        <v>-214</v>
      </c>
      <c r="Y39" s="23">
        <v>687</v>
      </c>
      <c r="Z39" s="23">
        <v>-1694</v>
      </c>
      <c r="AA39" s="23">
        <v>2426</v>
      </c>
      <c r="AB39" s="23">
        <v>-504</v>
      </c>
    </row>
    <row r="40" spans="1:28" ht="11.25" customHeight="1" outlineLevel="1" x14ac:dyDescent="0.35">
      <c r="A40" s="98" t="s">
        <v>134</v>
      </c>
      <c r="B40" s="98" t="s">
        <v>303</v>
      </c>
      <c r="C40" s="130">
        <v>0</v>
      </c>
      <c r="D40" s="130">
        <v>0</v>
      </c>
      <c r="E40" s="130" t="s">
        <v>56</v>
      </c>
      <c r="F40" s="130">
        <v>0</v>
      </c>
      <c r="G40" s="130" t="s">
        <v>56</v>
      </c>
      <c r="H40" s="130"/>
      <c r="I40" s="130">
        <v>0</v>
      </c>
      <c r="J40" s="130" t="s">
        <v>56</v>
      </c>
      <c r="K40" s="91"/>
      <c r="L40" s="95" t="s">
        <v>56</v>
      </c>
      <c r="M40" s="23">
        <v>-432</v>
      </c>
      <c r="N40" s="23">
        <v>-437</v>
      </c>
      <c r="O40" s="23">
        <v>-437</v>
      </c>
      <c r="P40" s="23">
        <v>-437</v>
      </c>
      <c r="Q40" s="23">
        <v>0</v>
      </c>
      <c r="R40" s="23">
        <v>0</v>
      </c>
      <c r="S40" s="23">
        <v>0</v>
      </c>
      <c r="T40" s="23">
        <v>0</v>
      </c>
      <c r="U40" s="23">
        <v>0</v>
      </c>
      <c r="V40" s="23">
        <v>0</v>
      </c>
      <c r="W40" s="23">
        <v>0</v>
      </c>
      <c r="X40" s="23">
        <v>0</v>
      </c>
      <c r="Y40" s="23">
        <v>0</v>
      </c>
      <c r="Z40" s="23">
        <v>0</v>
      </c>
      <c r="AA40" s="23">
        <v>0</v>
      </c>
      <c r="AB40" s="130">
        <v>0</v>
      </c>
    </row>
    <row r="41" spans="1:28" ht="11.25" customHeight="1" outlineLevel="1" x14ac:dyDescent="0.35">
      <c r="A41" s="98" t="s">
        <v>93</v>
      </c>
      <c r="B41" s="98" t="s">
        <v>304</v>
      </c>
      <c r="C41" s="23">
        <v>0</v>
      </c>
      <c r="D41" s="23">
        <v>-1</v>
      </c>
      <c r="E41" s="95">
        <v>-1</v>
      </c>
      <c r="F41" s="23">
        <v>0</v>
      </c>
      <c r="G41" s="95" t="s">
        <v>56</v>
      </c>
      <c r="H41" s="23"/>
      <c r="I41" s="23">
        <v>-16</v>
      </c>
      <c r="J41" s="95">
        <v>-1</v>
      </c>
      <c r="K41" s="91"/>
      <c r="L41" s="95" t="s">
        <v>56</v>
      </c>
      <c r="M41" s="23">
        <v>-40</v>
      </c>
      <c r="N41" s="23">
        <v>-74</v>
      </c>
      <c r="O41" s="23">
        <v>-108</v>
      </c>
      <c r="P41" s="23">
        <v>-107</v>
      </c>
      <c r="Q41" s="23">
        <v>-88</v>
      </c>
      <c r="R41" s="23">
        <v>-97</v>
      </c>
      <c r="S41" s="23">
        <v>-103</v>
      </c>
      <c r="T41" s="23">
        <v>-6</v>
      </c>
      <c r="U41" s="23">
        <v>-7</v>
      </c>
      <c r="V41" s="23">
        <v>-4</v>
      </c>
      <c r="W41" s="23">
        <v>-4</v>
      </c>
      <c r="X41" s="23">
        <v>-1</v>
      </c>
      <c r="Y41" s="23">
        <v>0</v>
      </c>
      <c r="Z41" s="23">
        <v>0</v>
      </c>
      <c r="AA41" s="23">
        <v>0</v>
      </c>
      <c r="AB41" s="23">
        <v>0</v>
      </c>
    </row>
    <row r="42" spans="1:28" ht="11.25" customHeight="1" outlineLevel="1" x14ac:dyDescent="0.35">
      <c r="A42" s="98" t="s">
        <v>135</v>
      </c>
      <c r="B42" s="98" t="s">
        <v>305</v>
      </c>
      <c r="C42" s="23">
        <v>-9731</v>
      </c>
      <c r="D42" s="23">
        <v>-2446</v>
      </c>
      <c r="E42" s="95">
        <v>2.9783319705641866</v>
      </c>
      <c r="F42" s="23">
        <v>-1594</v>
      </c>
      <c r="G42" s="95">
        <v>5.104767879548306</v>
      </c>
      <c r="H42" s="23">
        <v>-10851</v>
      </c>
      <c r="I42" s="23">
        <v>-12614</v>
      </c>
      <c r="J42" s="95">
        <v>-0.13976534009830344</v>
      </c>
      <c r="K42" s="91"/>
      <c r="L42" s="95" t="s">
        <v>56</v>
      </c>
      <c r="M42" s="23">
        <v>-13841</v>
      </c>
      <c r="N42" s="23">
        <v>-15719</v>
      </c>
      <c r="O42" s="23">
        <v>-15533</v>
      </c>
      <c r="P42" s="23">
        <v>6661</v>
      </c>
      <c r="Q42" s="23">
        <v>-12433</v>
      </c>
      <c r="R42" s="23">
        <v>-27033</v>
      </c>
      <c r="S42" s="23">
        <v>-17106</v>
      </c>
      <c r="T42" s="23">
        <v>-890</v>
      </c>
      <c r="U42" s="23">
        <v>3004</v>
      </c>
      <c r="V42" s="23">
        <v>-2833</v>
      </c>
      <c r="W42" s="23">
        <v>-10339</v>
      </c>
      <c r="X42" s="23">
        <v>-2446</v>
      </c>
      <c r="Y42" s="23">
        <v>486</v>
      </c>
      <c r="Z42" s="23">
        <v>-12</v>
      </c>
      <c r="AA42" s="23">
        <v>-1594</v>
      </c>
      <c r="AB42" s="23">
        <v>-9731</v>
      </c>
    </row>
    <row r="43" spans="1:28" ht="11.25" customHeight="1" outlineLevel="1" x14ac:dyDescent="0.35">
      <c r="A43" s="98" t="s">
        <v>136</v>
      </c>
      <c r="B43" s="98" t="s">
        <v>306</v>
      </c>
      <c r="C43" s="23">
        <v>-44634</v>
      </c>
      <c r="D43" s="23">
        <v>-70743</v>
      </c>
      <c r="E43" s="95">
        <v>-0.36906831771341331</v>
      </c>
      <c r="F43" s="23">
        <v>-6130</v>
      </c>
      <c r="G43" s="95">
        <v>6.2812398042414355</v>
      </c>
      <c r="H43" s="23">
        <v>-93680</v>
      </c>
      <c r="I43" s="23">
        <v>-70743</v>
      </c>
      <c r="J43" s="95">
        <v>0.32422995914790165</v>
      </c>
      <c r="K43" s="91"/>
      <c r="L43" s="95" t="s">
        <v>56</v>
      </c>
      <c r="M43" s="23">
        <v>-13279</v>
      </c>
      <c r="N43" s="23">
        <v>-25475</v>
      </c>
      <c r="O43" s="23">
        <v>-36970</v>
      </c>
      <c r="P43" s="23">
        <v>-84972</v>
      </c>
      <c r="Q43" s="23">
        <v>-16547</v>
      </c>
      <c r="R43" s="23">
        <v>-63435</v>
      </c>
      <c r="S43" s="23">
        <v>-66248</v>
      </c>
      <c r="T43" s="23">
        <v>-39884</v>
      </c>
      <c r="U43" s="23">
        <v>-711</v>
      </c>
      <c r="V43" s="23">
        <v>-33273</v>
      </c>
      <c r="W43" s="23">
        <v>-1909</v>
      </c>
      <c r="X43" s="23">
        <v>-34850</v>
      </c>
      <c r="Y43" s="23">
        <v>-2241</v>
      </c>
      <c r="Z43" s="23">
        <v>-40675</v>
      </c>
      <c r="AA43" s="23">
        <v>-6130</v>
      </c>
      <c r="AB43" s="23">
        <v>-44634</v>
      </c>
    </row>
    <row r="44" spans="1:28" ht="11.25" customHeight="1" outlineLevel="1" x14ac:dyDescent="0.35">
      <c r="A44" s="98" t="s">
        <v>137</v>
      </c>
      <c r="B44" s="98" t="s">
        <v>307</v>
      </c>
      <c r="C44" s="130">
        <v>5834</v>
      </c>
      <c r="D44" s="130">
        <v>2210</v>
      </c>
      <c r="E44" s="130">
        <v>1.6398190045248868</v>
      </c>
      <c r="F44" s="130">
        <v>-5834</v>
      </c>
      <c r="G44" s="130">
        <v>-2</v>
      </c>
      <c r="H44" s="130">
        <v>0</v>
      </c>
      <c r="I44" s="130">
        <v>0</v>
      </c>
      <c r="J44" s="130" t="s">
        <v>56</v>
      </c>
      <c r="K44" s="91"/>
      <c r="L44" s="95" t="s">
        <v>56</v>
      </c>
      <c r="M44" s="23">
        <v>-971</v>
      </c>
      <c r="N44" s="23">
        <v>-1127</v>
      </c>
      <c r="O44" s="23">
        <v>-2897</v>
      </c>
      <c r="P44" s="23">
        <v>-4513</v>
      </c>
      <c r="Q44" s="23">
        <v>0</v>
      </c>
      <c r="R44" s="23">
        <v>0</v>
      </c>
      <c r="S44" s="23">
        <v>0</v>
      </c>
      <c r="T44" s="23">
        <v>0</v>
      </c>
      <c r="U44" s="23">
        <v>0</v>
      </c>
      <c r="V44" s="23">
        <v>-2210</v>
      </c>
      <c r="W44" s="23">
        <v>0</v>
      </c>
      <c r="X44" s="23">
        <v>2210</v>
      </c>
      <c r="Y44" s="23">
        <v>0</v>
      </c>
      <c r="Z44" s="23">
        <v>0</v>
      </c>
      <c r="AA44" s="23">
        <v>-5834</v>
      </c>
      <c r="AB44" s="130">
        <v>5834</v>
      </c>
    </row>
    <row r="45" spans="1:28" ht="11.25" customHeight="1" outlineLevel="3" x14ac:dyDescent="0.35">
      <c r="A45" s="98" t="s">
        <v>138</v>
      </c>
      <c r="B45" s="98" t="s">
        <v>308</v>
      </c>
      <c r="C45" s="130">
        <v>0</v>
      </c>
      <c r="D45" s="130">
        <v>0</v>
      </c>
      <c r="E45" s="130" t="s">
        <v>56</v>
      </c>
      <c r="F45" s="130">
        <v>0</v>
      </c>
      <c r="G45" s="130" t="s">
        <v>56</v>
      </c>
      <c r="H45" s="130"/>
      <c r="I45" s="130">
        <v>0</v>
      </c>
      <c r="J45" s="130" t="s">
        <v>56</v>
      </c>
      <c r="K45" s="91"/>
      <c r="L45" s="95" t="s">
        <v>56</v>
      </c>
      <c r="M45" s="23">
        <v>0</v>
      </c>
      <c r="N45" s="23">
        <v>0</v>
      </c>
      <c r="O45" s="23">
        <v>0</v>
      </c>
      <c r="P45" s="23">
        <v>0</v>
      </c>
      <c r="Q45" s="23">
        <v>0</v>
      </c>
      <c r="R45" s="23">
        <v>0</v>
      </c>
      <c r="S45" s="23">
        <v>0</v>
      </c>
      <c r="T45" s="23">
        <v>0</v>
      </c>
      <c r="U45" s="23">
        <v>0</v>
      </c>
      <c r="V45" s="23">
        <v>0</v>
      </c>
      <c r="W45" s="23">
        <v>0</v>
      </c>
      <c r="X45" s="23">
        <v>0</v>
      </c>
      <c r="Y45" s="23">
        <v>0</v>
      </c>
      <c r="Z45" s="23">
        <v>0</v>
      </c>
      <c r="AA45" s="23">
        <v>0</v>
      </c>
      <c r="AB45" s="130">
        <v>0</v>
      </c>
    </row>
    <row r="46" spans="1:28" s="10" customFormat="1" ht="11.25" customHeight="1" outlineLevel="2" x14ac:dyDescent="0.35">
      <c r="A46" s="119" t="s">
        <v>139</v>
      </c>
      <c r="B46" s="119" t="s">
        <v>309</v>
      </c>
      <c r="C46" s="24">
        <v>1823</v>
      </c>
      <c r="D46" s="24">
        <v>21053</v>
      </c>
      <c r="E46" s="96">
        <v>-0.91340901534223151</v>
      </c>
      <c r="F46" s="24">
        <v>98532.424220000001</v>
      </c>
      <c r="G46" s="96">
        <v>-0.98149847611655561</v>
      </c>
      <c r="H46" s="24">
        <v>143790</v>
      </c>
      <c r="I46" s="24">
        <v>132122</v>
      </c>
      <c r="J46" s="96">
        <v>8.8312317403611784E-2</v>
      </c>
      <c r="K46" s="93"/>
      <c r="L46" s="96" t="s">
        <v>56</v>
      </c>
      <c r="M46" s="24">
        <v>-126366</v>
      </c>
      <c r="N46" s="144">
        <v>-68007</v>
      </c>
      <c r="O46" s="24">
        <v>7663.9006799999916</v>
      </c>
      <c r="P46" s="24">
        <v>-10520</v>
      </c>
      <c r="Q46" s="24">
        <v>16890</v>
      </c>
      <c r="R46" s="24">
        <v>31359</v>
      </c>
      <c r="S46" s="24">
        <v>120845</v>
      </c>
      <c r="T46" s="24">
        <v>83015</v>
      </c>
      <c r="U46" s="24">
        <v>44411</v>
      </c>
      <c r="V46" s="24">
        <v>-8576</v>
      </c>
      <c r="W46" s="24">
        <v>39341</v>
      </c>
      <c r="X46" s="24">
        <v>56946</v>
      </c>
      <c r="Y46" s="24">
        <v>50406</v>
      </c>
      <c r="Z46" s="24">
        <v>-6970.4242200000008</v>
      </c>
      <c r="AA46" s="24">
        <v>98532.424220000001</v>
      </c>
      <c r="AB46" s="24">
        <v>1823</v>
      </c>
    </row>
    <row r="47" spans="1:28" ht="2.5" customHeight="1" x14ac:dyDescent="0.35">
      <c r="A47" s="8"/>
      <c r="B47" s="8"/>
      <c r="C47" s="24"/>
      <c r="D47" s="24"/>
      <c r="E47" s="96"/>
      <c r="F47" s="24"/>
      <c r="G47" s="96"/>
      <c r="H47" s="24"/>
      <c r="I47" s="24"/>
      <c r="J47" s="96"/>
      <c r="K47" s="91"/>
      <c r="L47" s="96"/>
      <c r="M47" s="24"/>
      <c r="N47" s="24"/>
      <c r="O47" s="24"/>
      <c r="P47" s="24"/>
      <c r="Q47" s="24"/>
      <c r="R47" s="24"/>
      <c r="S47" s="24"/>
      <c r="T47" s="24">
        <v>0</v>
      </c>
      <c r="U47" s="24"/>
      <c r="V47" s="24"/>
      <c r="W47" s="24"/>
      <c r="X47" s="24"/>
      <c r="Y47" s="24"/>
      <c r="Z47" s="24"/>
      <c r="AA47" s="24"/>
      <c r="AB47" s="24"/>
    </row>
    <row r="48" spans="1:28" ht="11.25" customHeight="1" x14ac:dyDescent="0.35">
      <c r="A48" s="46" t="s">
        <v>140</v>
      </c>
      <c r="B48" s="46" t="s">
        <v>310</v>
      </c>
      <c r="C48" s="25">
        <v>-13610</v>
      </c>
      <c r="D48" s="25">
        <v>-44267</v>
      </c>
      <c r="E48" s="41">
        <v>-0.69254749587729014</v>
      </c>
      <c r="F48" s="25">
        <v>-16735</v>
      </c>
      <c r="G48" s="41">
        <v>-0.18673438900507922</v>
      </c>
      <c r="H48" s="25">
        <v>-82744</v>
      </c>
      <c r="I48" s="25">
        <v>-170681</v>
      </c>
      <c r="J48" s="41">
        <v>-0.51521258956767302</v>
      </c>
      <c r="K48" s="91"/>
      <c r="L48" s="41" t="s">
        <v>56</v>
      </c>
      <c r="M48" s="25"/>
      <c r="N48" s="25"/>
      <c r="O48" s="25"/>
      <c r="P48" s="25"/>
      <c r="Q48" s="25"/>
      <c r="R48" s="25"/>
      <c r="S48" s="25"/>
      <c r="T48" s="25">
        <v>-43691</v>
      </c>
      <c r="U48" s="25">
        <v>-32449</v>
      </c>
      <c r="V48" s="25">
        <v>-46019</v>
      </c>
      <c r="W48" s="25">
        <v>-47946</v>
      </c>
      <c r="X48" s="25">
        <v>-44267</v>
      </c>
      <c r="Y48" s="25">
        <v>-37263</v>
      </c>
      <c r="Z48" s="25">
        <v>-15136</v>
      </c>
      <c r="AA48" s="25">
        <v>-16735</v>
      </c>
      <c r="AB48" s="25">
        <v>-13610</v>
      </c>
    </row>
    <row r="49" spans="1:28" ht="11.25" customHeight="1" outlineLevel="2" x14ac:dyDescent="0.35">
      <c r="A49" s="98" t="s">
        <v>141</v>
      </c>
      <c r="B49" s="98" t="s">
        <v>311</v>
      </c>
      <c r="C49" s="130">
        <v>0</v>
      </c>
      <c r="D49" s="130">
        <v>0</v>
      </c>
      <c r="E49" s="95" t="s">
        <v>56</v>
      </c>
      <c r="F49" s="130">
        <v>0</v>
      </c>
      <c r="G49" s="95" t="s">
        <v>56</v>
      </c>
      <c r="H49" s="130">
        <v>0</v>
      </c>
      <c r="I49" s="130">
        <v>0</v>
      </c>
      <c r="J49" s="95" t="s">
        <v>56</v>
      </c>
      <c r="K49" s="91"/>
      <c r="L49" s="95" t="s">
        <v>56</v>
      </c>
      <c r="M49" s="23">
        <v>0</v>
      </c>
      <c r="N49" s="23">
        <v>0</v>
      </c>
      <c r="O49" s="23">
        <v>0</v>
      </c>
      <c r="P49" s="23">
        <v>0</v>
      </c>
      <c r="Q49" s="23">
        <v>0</v>
      </c>
      <c r="R49" s="23">
        <v>0</v>
      </c>
      <c r="S49" s="23">
        <v>0</v>
      </c>
      <c r="T49" s="23">
        <v>0</v>
      </c>
      <c r="U49" s="23"/>
      <c r="V49" s="23">
        <v>0</v>
      </c>
      <c r="W49" s="23">
        <v>0</v>
      </c>
      <c r="X49" s="23">
        <v>0</v>
      </c>
      <c r="Y49" s="23">
        <v>0</v>
      </c>
      <c r="Z49" s="23">
        <v>0</v>
      </c>
      <c r="AA49" s="23">
        <v>0</v>
      </c>
      <c r="AB49" s="130">
        <v>0</v>
      </c>
    </row>
    <row r="50" spans="1:28" ht="11.25" customHeight="1" outlineLevel="1" x14ac:dyDescent="0.35">
      <c r="A50" s="98" t="s">
        <v>142</v>
      </c>
      <c r="B50" s="98" t="s">
        <v>312</v>
      </c>
      <c r="C50" s="23">
        <v>-13610</v>
      </c>
      <c r="D50" s="23">
        <v>-44267</v>
      </c>
      <c r="E50" s="95">
        <v>-0.69254749587729014</v>
      </c>
      <c r="F50" s="23">
        <v>-17890</v>
      </c>
      <c r="G50" s="95">
        <v>-0.23923979877026269</v>
      </c>
      <c r="H50" s="23">
        <v>-82744</v>
      </c>
      <c r="I50" s="23">
        <v>-170681</v>
      </c>
      <c r="J50" s="95">
        <v>-0.51521258956767302</v>
      </c>
      <c r="K50" s="91"/>
      <c r="L50" s="95" t="s">
        <v>56</v>
      </c>
      <c r="M50" s="23">
        <v>-40355</v>
      </c>
      <c r="N50" s="23">
        <v>-84642</v>
      </c>
      <c r="O50" s="23">
        <v>-169788</v>
      </c>
      <c r="P50" s="23">
        <v>-216513</v>
      </c>
      <c r="Q50" s="23">
        <v>-78339</v>
      </c>
      <c r="R50" s="23">
        <v>-113454</v>
      </c>
      <c r="S50" s="23">
        <v>-149656</v>
      </c>
      <c r="T50" s="23">
        <v>-149656</v>
      </c>
      <c r="U50" s="23">
        <v>-32449</v>
      </c>
      <c r="V50" s="23">
        <v>-46019</v>
      </c>
      <c r="W50" s="23">
        <v>-47946</v>
      </c>
      <c r="X50" s="23">
        <v>-44267</v>
      </c>
      <c r="Y50" s="23">
        <v>-37263</v>
      </c>
      <c r="Z50" s="23">
        <v>-13893</v>
      </c>
      <c r="AA50" s="23">
        <v>-17890</v>
      </c>
      <c r="AB50" s="23">
        <v>-13610</v>
      </c>
    </row>
    <row r="51" spans="1:28" ht="11.25" customHeight="1" outlineLevel="4" x14ac:dyDescent="0.35">
      <c r="A51" s="98" t="s">
        <v>143</v>
      </c>
      <c r="B51" s="98" t="s">
        <v>313</v>
      </c>
      <c r="C51" s="23">
        <v>0</v>
      </c>
      <c r="D51" s="23">
        <v>0</v>
      </c>
      <c r="E51" s="95" t="s">
        <v>56</v>
      </c>
      <c r="F51" s="23">
        <v>1155</v>
      </c>
      <c r="G51" s="95">
        <v>-1</v>
      </c>
      <c r="H51" s="23">
        <v>0</v>
      </c>
      <c r="I51" s="23">
        <v>0</v>
      </c>
      <c r="J51" s="95" t="s">
        <v>56</v>
      </c>
      <c r="K51" s="91"/>
      <c r="L51" s="95" t="s">
        <v>56</v>
      </c>
      <c r="M51" s="23">
        <v>0</v>
      </c>
      <c r="N51" s="23">
        <v>0</v>
      </c>
      <c r="O51" s="23">
        <v>0</v>
      </c>
      <c r="P51" s="23">
        <v>0</v>
      </c>
      <c r="Q51" s="23">
        <v>0</v>
      </c>
      <c r="R51" s="23">
        <v>0</v>
      </c>
      <c r="S51" s="23">
        <v>0</v>
      </c>
      <c r="T51" s="23">
        <v>0</v>
      </c>
      <c r="U51" s="23"/>
      <c r="V51" s="23">
        <v>0</v>
      </c>
      <c r="W51" s="23">
        <v>0</v>
      </c>
      <c r="X51" s="23">
        <v>0</v>
      </c>
      <c r="Y51" s="23">
        <v>0</v>
      </c>
      <c r="Z51" s="23">
        <v>-1243</v>
      </c>
      <c r="AA51" s="23">
        <v>1155</v>
      </c>
      <c r="AB51" s="23">
        <v>0</v>
      </c>
    </row>
    <row r="52" spans="1:28" ht="11.25" customHeight="1" outlineLevel="3" x14ac:dyDescent="0.35">
      <c r="A52" s="98" t="s">
        <v>144</v>
      </c>
      <c r="B52" s="98" t="s">
        <v>314</v>
      </c>
      <c r="C52" s="130">
        <v>0</v>
      </c>
      <c r="D52" s="130">
        <v>0</v>
      </c>
      <c r="E52" s="95" t="s">
        <v>56</v>
      </c>
      <c r="F52" s="130">
        <v>0</v>
      </c>
      <c r="G52" s="95" t="s">
        <v>56</v>
      </c>
      <c r="H52" s="130">
        <v>0</v>
      </c>
      <c r="I52" s="130">
        <v>0</v>
      </c>
      <c r="J52" s="95" t="s">
        <v>56</v>
      </c>
      <c r="K52" s="91"/>
      <c r="L52" s="95"/>
      <c r="M52" s="23">
        <v>-164427</v>
      </c>
      <c r="N52" s="23">
        <v>-464428</v>
      </c>
      <c r="O52" s="23">
        <v>-668847</v>
      </c>
      <c r="P52" s="23">
        <v>-863250</v>
      </c>
      <c r="Q52" s="23">
        <v>0</v>
      </c>
      <c r="R52" s="23">
        <v>0</v>
      </c>
      <c r="S52" s="23">
        <v>0</v>
      </c>
      <c r="T52" s="23">
        <v>0</v>
      </c>
      <c r="U52" s="23"/>
      <c r="V52" s="23">
        <v>0</v>
      </c>
      <c r="W52" s="23">
        <v>0</v>
      </c>
      <c r="X52" s="23">
        <v>0</v>
      </c>
      <c r="Y52" s="23">
        <v>0</v>
      </c>
      <c r="Z52" s="23">
        <v>0</v>
      </c>
      <c r="AA52" s="23">
        <v>0</v>
      </c>
      <c r="AB52" s="130">
        <v>0</v>
      </c>
    </row>
    <row r="53" spans="1:28" ht="11.25" customHeight="1" outlineLevel="1" x14ac:dyDescent="0.35">
      <c r="A53" s="98" t="s">
        <v>145</v>
      </c>
      <c r="B53" s="98" t="s">
        <v>315</v>
      </c>
      <c r="C53" s="23">
        <v>0</v>
      </c>
      <c r="D53" s="23">
        <v>0</v>
      </c>
      <c r="E53" s="95" t="s">
        <v>56</v>
      </c>
      <c r="F53" s="23">
        <v>0</v>
      </c>
      <c r="G53" s="95" t="s">
        <v>56</v>
      </c>
      <c r="H53" s="23">
        <v>0</v>
      </c>
      <c r="I53" s="23">
        <v>0</v>
      </c>
      <c r="J53" s="95" t="s">
        <v>56</v>
      </c>
      <c r="K53" s="91"/>
      <c r="L53" s="95" t="s">
        <v>56</v>
      </c>
      <c r="M53" s="23">
        <v>376881</v>
      </c>
      <c r="N53" s="23">
        <v>467852</v>
      </c>
      <c r="O53" s="23">
        <v>698212</v>
      </c>
      <c r="P53" s="23">
        <v>1033220</v>
      </c>
      <c r="Q53" s="23">
        <v>152170</v>
      </c>
      <c r="R53" s="23">
        <v>152170</v>
      </c>
      <c r="S53" s="23">
        <v>152170</v>
      </c>
      <c r="T53" s="23">
        <v>152170</v>
      </c>
      <c r="U53" s="23">
        <v>0</v>
      </c>
      <c r="V53" s="23">
        <v>0</v>
      </c>
      <c r="W53" s="23">
        <v>0</v>
      </c>
      <c r="X53" s="23">
        <v>0</v>
      </c>
      <c r="Y53" s="23">
        <v>0</v>
      </c>
      <c r="Z53" s="23">
        <v>0</v>
      </c>
      <c r="AA53" s="23">
        <v>0</v>
      </c>
      <c r="AB53" s="23">
        <v>0</v>
      </c>
    </row>
    <row r="54" spans="1:28" s="10" customFormat="1" ht="11.25" customHeight="1" outlineLevel="3" x14ac:dyDescent="0.35">
      <c r="A54" s="119" t="s">
        <v>146</v>
      </c>
      <c r="B54" s="119" t="s">
        <v>316</v>
      </c>
      <c r="C54" s="24">
        <v>-13610</v>
      </c>
      <c r="D54" s="24">
        <v>-44267</v>
      </c>
      <c r="E54" s="96">
        <v>-0.69254749587729014</v>
      </c>
      <c r="F54" s="24">
        <v>-16735</v>
      </c>
      <c r="G54" s="96">
        <v>-0.18673438900507922</v>
      </c>
      <c r="H54" s="24">
        <v>-82744</v>
      </c>
      <c r="I54" s="24">
        <v>-170681</v>
      </c>
      <c r="J54" s="96">
        <v>-0.51521258956767302</v>
      </c>
      <c r="K54" s="93"/>
      <c r="L54" s="96" t="s">
        <v>56</v>
      </c>
      <c r="M54" s="24">
        <v>172099</v>
      </c>
      <c r="N54" s="24">
        <v>-81218</v>
      </c>
      <c r="O54" s="24">
        <v>-140423</v>
      </c>
      <c r="P54" s="24">
        <v>-46543</v>
      </c>
      <c r="Q54" s="24">
        <v>73831</v>
      </c>
      <c r="R54" s="24">
        <v>38716</v>
      </c>
      <c r="S54" s="24">
        <v>2514</v>
      </c>
      <c r="T54" s="24">
        <v>2514</v>
      </c>
      <c r="U54" s="24">
        <v>-32449</v>
      </c>
      <c r="V54" s="24">
        <v>-46019</v>
      </c>
      <c r="W54" s="24">
        <v>-47946</v>
      </c>
      <c r="X54" s="24">
        <v>-44267</v>
      </c>
      <c r="Y54" s="24">
        <v>-37263</v>
      </c>
      <c r="Z54" s="24">
        <v>-15136</v>
      </c>
      <c r="AA54" s="24">
        <v>-16735</v>
      </c>
      <c r="AB54" s="24">
        <v>-13610</v>
      </c>
    </row>
    <row r="55" spans="1:28" ht="2.5" customHeight="1" x14ac:dyDescent="0.35">
      <c r="A55" s="8"/>
      <c r="B55" s="8"/>
      <c r="C55" s="24"/>
      <c r="D55" s="24"/>
      <c r="E55" s="96"/>
      <c r="F55" s="24"/>
      <c r="G55" s="96"/>
      <c r="H55" s="24"/>
      <c r="I55" s="24"/>
      <c r="J55" s="96"/>
      <c r="K55" s="91"/>
      <c r="L55" s="96"/>
      <c r="M55" s="24"/>
      <c r="N55" s="24"/>
      <c r="O55" s="24"/>
      <c r="P55" s="24"/>
      <c r="Q55" s="24"/>
      <c r="R55" s="24"/>
      <c r="S55" s="24"/>
      <c r="T55" s="24">
        <v>0</v>
      </c>
      <c r="U55" s="24"/>
      <c r="V55" s="24"/>
      <c r="W55" s="24"/>
      <c r="X55" s="24"/>
      <c r="Y55" s="24"/>
      <c r="Z55" s="24"/>
      <c r="AA55" s="24"/>
      <c r="AB55" s="24"/>
    </row>
    <row r="56" spans="1:28" ht="11.25" customHeight="1" x14ac:dyDescent="0.35">
      <c r="A56" s="46" t="s">
        <v>147</v>
      </c>
      <c r="B56" s="46" t="s">
        <v>317</v>
      </c>
      <c r="C56" s="25">
        <v>-24901</v>
      </c>
      <c r="D56" s="25">
        <v>67842</v>
      </c>
      <c r="E56" s="184">
        <v>-1.3670440140326052</v>
      </c>
      <c r="F56" s="25">
        <v>-8954</v>
      </c>
      <c r="G56" s="184">
        <v>1.78099173553719</v>
      </c>
      <c r="H56" s="25">
        <v>8471</v>
      </c>
      <c r="I56" s="25">
        <v>33537</v>
      </c>
      <c r="J56" s="184">
        <v>-0.74741330470823275</v>
      </c>
      <c r="K56" s="91"/>
      <c r="L56" s="41" t="s">
        <v>56</v>
      </c>
      <c r="M56" s="25">
        <v>-66431</v>
      </c>
      <c r="N56" s="25">
        <v>345970</v>
      </c>
      <c r="O56" s="25">
        <v>274279</v>
      </c>
      <c r="P56" s="25">
        <v>171813</v>
      </c>
      <c r="Q56" s="25">
        <v>-108875</v>
      </c>
      <c r="R56" s="25">
        <v>-149944</v>
      </c>
      <c r="S56" s="25">
        <v>-177932</v>
      </c>
      <c r="T56" s="25">
        <v>-35947</v>
      </c>
      <c r="U56" s="25">
        <v>-19060</v>
      </c>
      <c r="V56" s="25">
        <v>32829</v>
      </c>
      <c r="W56" s="25">
        <v>-12181</v>
      </c>
      <c r="X56" s="25">
        <v>31949</v>
      </c>
      <c r="Y56" s="25">
        <v>31530</v>
      </c>
      <c r="Z56" s="25">
        <v>10796</v>
      </c>
      <c r="AA56" s="25">
        <v>-8954</v>
      </c>
      <c r="AB56" s="25">
        <v>-24901</v>
      </c>
    </row>
    <row r="57" spans="1:28" ht="11.25" customHeight="1" outlineLevel="1" x14ac:dyDescent="0.35">
      <c r="A57" s="98" t="s">
        <v>148</v>
      </c>
      <c r="B57" s="98" t="s">
        <v>318</v>
      </c>
      <c r="C57" s="130">
        <v>53770</v>
      </c>
      <c r="D57" s="130">
        <v>0</v>
      </c>
      <c r="E57" s="167" t="s">
        <v>56</v>
      </c>
      <c r="F57" s="157">
        <v>6949</v>
      </c>
      <c r="G57" s="167">
        <v>6.7378040005756228</v>
      </c>
      <c r="H57" s="130">
        <v>196215</v>
      </c>
      <c r="I57" s="130">
        <v>50000</v>
      </c>
      <c r="J57" s="167">
        <v>2.9243000000000001</v>
      </c>
      <c r="K57" s="91"/>
      <c r="L57" s="95" t="s">
        <v>56</v>
      </c>
      <c r="M57" s="23">
        <v>0</v>
      </c>
      <c r="N57" s="23">
        <v>488641</v>
      </c>
      <c r="O57" s="23">
        <v>488008</v>
      </c>
      <c r="P57" s="23">
        <v>488008</v>
      </c>
      <c r="Q57" s="23">
        <v>0</v>
      </c>
      <c r="R57" s="23">
        <v>0</v>
      </c>
      <c r="S57" s="23">
        <v>0</v>
      </c>
      <c r="T57" s="23">
        <v>0</v>
      </c>
      <c r="U57" s="23"/>
      <c r="V57" s="23">
        <v>50000</v>
      </c>
      <c r="W57" s="23">
        <v>0</v>
      </c>
      <c r="X57" s="23">
        <v>0</v>
      </c>
      <c r="Y57" s="23">
        <v>33508</v>
      </c>
      <c r="Z57" s="23">
        <v>101988</v>
      </c>
      <c r="AA57" s="23">
        <v>6949</v>
      </c>
      <c r="AB57" s="130">
        <v>53770</v>
      </c>
    </row>
    <row r="58" spans="1:28" ht="11.25" customHeight="1" outlineLevel="1" x14ac:dyDescent="0.35">
      <c r="A58" s="98" t="s">
        <v>190</v>
      </c>
      <c r="B58" s="98" t="s">
        <v>319</v>
      </c>
      <c r="C58" s="130">
        <v>5453</v>
      </c>
      <c r="D58" s="130">
        <v>-790</v>
      </c>
      <c r="E58" s="167">
        <v>-7.9025316455696206</v>
      </c>
      <c r="F58" s="157">
        <v>1547</v>
      </c>
      <c r="G58" s="167">
        <v>2.5248868778280542</v>
      </c>
      <c r="H58" s="130">
        <v>11690</v>
      </c>
      <c r="I58" s="130">
        <v>8805</v>
      </c>
      <c r="J58" s="167">
        <v>0.32765474162407715</v>
      </c>
      <c r="K58" s="91"/>
      <c r="L58" s="95"/>
      <c r="M58" s="23"/>
      <c r="N58" s="23"/>
      <c r="O58" s="23"/>
      <c r="P58" s="23"/>
      <c r="Q58" s="23"/>
      <c r="R58" s="23"/>
      <c r="S58" s="23">
        <v>13704</v>
      </c>
      <c r="T58" s="23">
        <v>3123</v>
      </c>
      <c r="U58" s="23">
        <v>5888</v>
      </c>
      <c r="V58" s="23">
        <v>3724</v>
      </c>
      <c r="W58" s="23">
        <v>-17</v>
      </c>
      <c r="X58" s="23">
        <v>-790</v>
      </c>
      <c r="Y58" s="23">
        <v>3123</v>
      </c>
      <c r="Z58" s="23">
        <v>1567</v>
      </c>
      <c r="AA58" s="23">
        <v>1547</v>
      </c>
      <c r="AB58" s="130">
        <v>5453</v>
      </c>
    </row>
    <row r="59" spans="1:28" ht="11.25" customHeight="1" outlineLevel="2" x14ac:dyDescent="0.35">
      <c r="A59" s="98" t="s">
        <v>149</v>
      </c>
      <c r="B59" s="98" t="s">
        <v>320</v>
      </c>
      <c r="C59" s="23">
        <v>0</v>
      </c>
      <c r="D59" s="23">
        <v>0</v>
      </c>
      <c r="E59" s="95" t="s">
        <v>56</v>
      </c>
      <c r="F59" s="23">
        <v>0</v>
      </c>
      <c r="G59" s="95" t="s">
        <v>56</v>
      </c>
      <c r="H59" s="23"/>
      <c r="I59" s="23">
        <v>0</v>
      </c>
      <c r="J59" s="95" t="s">
        <v>56</v>
      </c>
      <c r="K59" s="91"/>
      <c r="L59" s="95" t="s">
        <v>56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0</v>
      </c>
      <c r="Y59" s="23">
        <v>0</v>
      </c>
      <c r="Z59" s="23">
        <v>0</v>
      </c>
      <c r="AA59" s="23">
        <v>0</v>
      </c>
      <c r="AB59" s="23">
        <v>0</v>
      </c>
    </row>
    <row r="60" spans="1:28" ht="11.25" customHeight="1" outlineLevel="1" x14ac:dyDescent="0.35">
      <c r="A60" s="98" t="s">
        <v>150</v>
      </c>
      <c r="B60" s="98" t="s">
        <v>321</v>
      </c>
      <c r="C60" s="23">
        <v>-82830</v>
      </c>
      <c r="D60" s="23">
        <v>28738</v>
      </c>
      <c r="E60" s="95">
        <v>-3.8822465028881621</v>
      </c>
      <c r="F60" s="23">
        <v>-3846</v>
      </c>
      <c r="G60" s="95">
        <v>20.536661466458657</v>
      </c>
      <c r="H60" s="23">
        <v>-171446</v>
      </c>
      <c r="I60" s="23">
        <v>-58949</v>
      </c>
      <c r="J60" s="95">
        <v>1.9083784288113455</v>
      </c>
      <c r="K60" s="91"/>
      <c r="L60" s="95" t="s">
        <v>56</v>
      </c>
      <c r="M60" s="23">
        <v>-69503</v>
      </c>
      <c r="N60" s="23">
        <v>-133753</v>
      </c>
      <c r="O60" s="23">
        <v>-197490</v>
      </c>
      <c r="P60" s="23">
        <v>-299126</v>
      </c>
      <c r="Q60" s="23">
        <v>-103454</v>
      </c>
      <c r="R60" s="23">
        <v>-139795</v>
      </c>
      <c r="S60" s="23">
        <v>-177944</v>
      </c>
      <c r="T60" s="23">
        <v>-36186</v>
      </c>
      <c r="U60" s="23">
        <v>-22559</v>
      </c>
      <c r="V60" s="23">
        <v>-18915</v>
      </c>
      <c r="W60" s="23">
        <v>-10320</v>
      </c>
      <c r="X60" s="23">
        <v>-7155</v>
      </c>
      <c r="Y60" s="23">
        <v>-4098</v>
      </c>
      <c r="Z60" s="23">
        <v>-80672</v>
      </c>
      <c r="AA60" s="23">
        <v>-3846</v>
      </c>
      <c r="AB60" s="23">
        <v>-82830</v>
      </c>
    </row>
    <row r="61" spans="1:28" ht="11.25" customHeight="1" outlineLevel="1" x14ac:dyDescent="0.35">
      <c r="A61" s="98" t="s">
        <v>151</v>
      </c>
      <c r="B61" s="98" t="s">
        <v>322</v>
      </c>
      <c r="C61" s="23">
        <v>-579</v>
      </c>
      <c r="D61" s="23">
        <v>-764</v>
      </c>
      <c r="E61" s="95">
        <v>-0.24214659685863871</v>
      </c>
      <c r="F61" s="23">
        <v>-909</v>
      </c>
      <c r="G61" s="95">
        <v>-0.36303630363036299</v>
      </c>
      <c r="H61" s="23">
        <v>-3307</v>
      </c>
      <c r="I61" s="23">
        <v>-3691</v>
      </c>
      <c r="J61" s="95">
        <v>-0.10403684638309396</v>
      </c>
      <c r="K61" s="91"/>
      <c r="L61" s="95" t="s">
        <v>56</v>
      </c>
      <c r="M61" s="23">
        <v>-734</v>
      </c>
      <c r="N61" s="23">
        <v>-1472</v>
      </c>
      <c r="O61" s="23">
        <v>-2044</v>
      </c>
      <c r="P61" s="23">
        <v>-2579</v>
      </c>
      <c r="Q61" s="23">
        <v>-715</v>
      </c>
      <c r="R61" s="23">
        <v>-1431</v>
      </c>
      <c r="S61" s="23">
        <v>-1832</v>
      </c>
      <c r="T61" s="23">
        <v>-393</v>
      </c>
      <c r="U61" s="23">
        <v>-393</v>
      </c>
      <c r="V61" s="23">
        <v>-859</v>
      </c>
      <c r="W61" s="23">
        <v>-1675</v>
      </c>
      <c r="X61" s="23">
        <v>-764</v>
      </c>
      <c r="Y61" s="23">
        <v>-1090</v>
      </c>
      <c r="Z61" s="23">
        <v>-729</v>
      </c>
      <c r="AA61" s="23">
        <v>-909</v>
      </c>
      <c r="AB61" s="23">
        <v>-579</v>
      </c>
    </row>
    <row r="62" spans="1:28" ht="11.25" customHeight="1" outlineLevel="1" x14ac:dyDescent="0.35">
      <c r="A62" s="98" t="s">
        <v>130</v>
      </c>
      <c r="B62" s="98" t="s">
        <v>298</v>
      </c>
      <c r="C62" s="23">
        <v>0</v>
      </c>
      <c r="D62" s="23">
        <v>3286</v>
      </c>
      <c r="E62" s="95">
        <v>-1</v>
      </c>
      <c r="F62" s="23">
        <v>620</v>
      </c>
      <c r="G62" s="95">
        <v>-1</v>
      </c>
      <c r="H62" s="23">
        <v>749</v>
      </c>
      <c r="I62" s="23">
        <v>0</v>
      </c>
      <c r="J62" s="95" t="s">
        <v>56</v>
      </c>
      <c r="K62" s="91"/>
      <c r="L62" s="95" t="s">
        <v>56</v>
      </c>
      <c r="M62" s="23"/>
      <c r="N62" s="23">
        <v>-5914</v>
      </c>
      <c r="O62" s="23">
        <v>0</v>
      </c>
      <c r="P62" s="23">
        <v>0</v>
      </c>
      <c r="Q62" s="23">
        <v>-3311</v>
      </c>
      <c r="R62" s="23">
        <v>-6364</v>
      </c>
      <c r="S62" s="23">
        <v>-9506</v>
      </c>
      <c r="T62" s="23">
        <v>-2491</v>
      </c>
      <c r="U62" s="23">
        <v>-1996</v>
      </c>
      <c r="V62" s="23">
        <v>-1121</v>
      </c>
      <c r="W62" s="23">
        <v>-169</v>
      </c>
      <c r="X62" s="23">
        <v>3286</v>
      </c>
      <c r="Y62" s="23">
        <v>87</v>
      </c>
      <c r="Z62" s="23">
        <v>42</v>
      </c>
      <c r="AA62" s="23">
        <v>620</v>
      </c>
      <c r="AB62" s="23">
        <v>0</v>
      </c>
    </row>
    <row r="63" spans="1:28" ht="11.25" customHeight="1" outlineLevel="1" x14ac:dyDescent="0.35">
      <c r="A63" s="98"/>
      <c r="B63" s="98" t="s">
        <v>303</v>
      </c>
      <c r="C63" s="23">
        <v>0</v>
      </c>
      <c r="D63" s="23">
        <v>37372</v>
      </c>
      <c r="E63" s="95"/>
      <c r="F63" s="23">
        <v>-13371</v>
      </c>
      <c r="G63" s="95"/>
      <c r="H63" s="23">
        <v>-13371</v>
      </c>
      <c r="I63" s="23">
        <v>37372</v>
      </c>
      <c r="J63" s="95"/>
      <c r="K63" s="91"/>
      <c r="L63" s="95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>
        <v>37372</v>
      </c>
      <c r="Y63" s="23">
        <v>0</v>
      </c>
      <c r="Z63" s="23">
        <v>0</v>
      </c>
      <c r="AA63" s="23">
        <v>-13371</v>
      </c>
      <c r="AB63" s="23">
        <v>0</v>
      </c>
    </row>
    <row r="64" spans="1:28" ht="11.25" customHeight="1" outlineLevel="1" x14ac:dyDescent="0.35">
      <c r="A64" s="98" t="s">
        <v>152</v>
      </c>
      <c r="B64" s="98" t="s">
        <v>323</v>
      </c>
      <c r="C64" s="23">
        <v>0</v>
      </c>
      <c r="D64" s="23">
        <v>0</v>
      </c>
      <c r="E64" s="95" t="s">
        <v>56</v>
      </c>
      <c r="F64" s="23">
        <v>0</v>
      </c>
      <c r="G64" s="95" t="s">
        <v>56</v>
      </c>
      <c r="H64" s="23">
        <v>-12059</v>
      </c>
      <c r="I64" s="23">
        <v>0</v>
      </c>
      <c r="J64" s="95" t="s">
        <v>56</v>
      </c>
      <c r="K64" s="91"/>
      <c r="L64" s="92" t="s">
        <v>56</v>
      </c>
      <c r="M64" s="23">
        <v>0</v>
      </c>
      <c r="N64" s="23">
        <v>-11252</v>
      </c>
      <c r="O64" s="23">
        <v>-11252</v>
      </c>
      <c r="P64" s="23">
        <v>-11252</v>
      </c>
      <c r="Q64" s="23">
        <v>0</v>
      </c>
      <c r="R64" s="23">
        <v>-862</v>
      </c>
      <c r="S64" s="23">
        <v>-862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-12059</v>
      </c>
      <c r="AA64" s="23">
        <v>0</v>
      </c>
      <c r="AB64" s="23">
        <v>0</v>
      </c>
    </row>
    <row r="65" spans="1:28" ht="11.25" customHeight="1" outlineLevel="1" x14ac:dyDescent="0.35">
      <c r="A65" s="98"/>
      <c r="B65" s="98" t="s">
        <v>386</v>
      </c>
      <c r="C65" s="23">
        <v>-715</v>
      </c>
      <c r="D65" s="23"/>
      <c r="E65" s="95"/>
      <c r="F65" s="23">
        <v>56</v>
      </c>
      <c r="G65" s="95">
        <v>-13.767857142857142</v>
      </c>
      <c r="H65" s="23">
        <v>0</v>
      </c>
      <c r="I65" s="23"/>
      <c r="J65" s="95"/>
      <c r="K65" s="91"/>
      <c r="L65" s="92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>
        <v>659</v>
      </c>
      <c r="AA65" s="23">
        <v>56</v>
      </c>
      <c r="AB65" s="23">
        <v>-715</v>
      </c>
    </row>
    <row r="66" spans="1:28" s="118" customFormat="1" ht="11.25" customHeight="1" outlineLevel="1" x14ac:dyDescent="0.35">
      <c r="A66" s="98" t="s">
        <v>153</v>
      </c>
      <c r="B66" s="98" t="s">
        <v>324</v>
      </c>
      <c r="C66" s="23">
        <v>0</v>
      </c>
      <c r="D66" s="23">
        <v>0</v>
      </c>
      <c r="E66" s="95" t="s">
        <v>56</v>
      </c>
      <c r="F66" s="23">
        <v>0</v>
      </c>
      <c r="G66" s="95" t="s">
        <v>56</v>
      </c>
      <c r="H66" s="23"/>
      <c r="I66" s="23">
        <v>0</v>
      </c>
      <c r="J66" s="95" t="s">
        <v>56</v>
      </c>
      <c r="K66" s="91"/>
      <c r="L66" s="92" t="s">
        <v>56</v>
      </c>
      <c r="M66" s="23">
        <v>3806</v>
      </c>
      <c r="N66" s="23">
        <v>3806</v>
      </c>
      <c r="O66" s="23">
        <v>3806</v>
      </c>
      <c r="P66" s="23">
        <v>3806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</row>
    <row r="67" spans="1:28" s="118" customFormat="1" ht="11.25" customHeight="1" outlineLevel="3" x14ac:dyDescent="0.35">
      <c r="A67" s="98" t="s">
        <v>154</v>
      </c>
      <c r="B67" s="98" t="s">
        <v>325</v>
      </c>
      <c r="C67" s="157">
        <v>0</v>
      </c>
      <c r="D67" s="157">
        <v>0</v>
      </c>
      <c r="E67" s="95" t="s">
        <v>56</v>
      </c>
      <c r="F67" s="130">
        <v>0</v>
      </c>
      <c r="G67" s="95" t="s">
        <v>56</v>
      </c>
      <c r="H67" s="157"/>
      <c r="I67" s="157">
        <v>0</v>
      </c>
      <c r="J67" s="95" t="s">
        <v>56</v>
      </c>
      <c r="K67" s="91"/>
      <c r="L67" s="92">
        <v>0</v>
      </c>
      <c r="M67" s="23">
        <v>0</v>
      </c>
      <c r="N67" s="23">
        <v>0</v>
      </c>
      <c r="O67" s="23">
        <v>0</v>
      </c>
      <c r="P67" s="23">
        <v>0</v>
      </c>
      <c r="Q67" s="23">
        <v>0</v>
      </c>
      <c r="R67" s="23">
        <v>0</v>
      </c>
      <c r="S67" s="23">
        <v>0</v>
      </c>
      <c r="T67" s="23">
        <v>0</v>
      </c>
      <c r="U67" s="23">
        <v>0</v>
      </c>
      <c r="V67" s="23">
        <v>0</v>
      </c>
      <c r="W67" s="23">
        <v>0</v>
      </c>
      <c r="X67" s="23">
        <v>0</v>
      </c>
      <c r="Y67" s="23">
        <v>0</v>
      </c>
      <c r="Z67" s="23">
        <v>0</v>
      </c>
      <c r="AA67" s="23">
        <v>0</v>
      </c>
      <c r="AB67" s="157">
        <v>0</v>
      </c>
    </row>
    <row r="68" spans="1:28" s="118" customFormat="1" ht="11.25" customHeight="1" outlineLevel="2" x14ac:dyDescent="0.35">
      <c r="A68" s="98" t="s">
        <v>155</v>
      </c>
      <c r="B68" s="98" t="s">
        <v>326</v>
      </c>
      <c r="C68" s="130">
        <v>0</v>
      </c>
      <c r="D68" s="130">
        <v>0</v>
      </c>
      <c r="E68" s="95" t="s">
        <v>56</v>
      </c>
      <c r="F68" s="130">
        <v>0</v>
      </c>
      <c r="G68" s="95" t="s">
        <v>56</v>
      </c>
      <c r="H68" s="130"/>
      <c r="I68" s="130">
        <v>0</v>
      </c>
      <c r="J68" s="95" t="s">
        <v>56</v>
      </c>
      <c r="K68" s="91"/>
      <c r="L68" s="92"/>
      <c r="M68" s="23">
        <v>0</v>
      </c>
      <c r="N68" s="23">
        <v>0</v>
      </c>
      <c r="O68" s="23">
        <v>-6749</v>
      </c>
      <c r="P68" s="23">
        <v>-7044</v>
      </c>
      <c r="Q68" s="23">
        <v>-1395</v>
      </c>
      <c r="R68" s="23">
        <v>-1492</v>
      </c>
      <c r="S68" s="23">
        <v>-1492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130">
        <v>0</v>
      </c>
    </row>
    <row r="69" spans="1:28" s="86" customFormat="1" ht="11" customHeight="1" outlineLevel="2" x14ac:dyDescent="0.35">
      <c r="A69" s="119" t="s">
        <v>156</v>
      </c>
      <c r="B69" s="119" t="s">
        <v>327</v>
      </c>
      <c r="C69" s="23">
        <v>-24901</v>
      </c>
      <c r="D69" s="23">
        <v>67842</v>
      </c>
      <c r="E69" s="95">
        <v>-1.3670440140326052</v>
      </c>
      <c r="F69" s="23">
        <v>-8954</v>
      </c>
      <c r="G69" s="95">
        <v>1.78099173553719</v>
      </c>
      <c r="H69" s="23">
        <v>8471</v>
      </c>
      <c r="I69" s="23">
        <v>33537</v>
      </c>
      <c r="J69" s="95">
        <v>-0.74741330470823275</v>
      </c>
      <c r="K69" s="94"/>
      <c r="L69" s="96" t="s">
        <v>56</v>
      </c>
      <c r="M69" s="84">
        <v>-66431</v>
      </c>
      <c r="N69" s="84">
        <v>340056</v>
      </c>
      <c r="O69" s="84">
        <v>274279</v>
      </c>
      <c r="P69" s="84">
        <v>171813</v>
      </c>
      <c r="Q69" s="84">
        <v>-108875</v>
      </c>
      <c r="R69" s="84">
        <v>-149944</v>
      </c>
      <c r="S69" s="84">
        <v>-177932</v>
      </c>
      <c r="T69" s="84">
        <v>-35947</v>
      </c>
      <c r="U69" s="84">
        <v>-19060</v>
      </c>
      <c r="V69" s="84">
        <v>32829</v>
      </c>
      <c r="W69" s="84">
        <v>-12181</v>
      </c>
      <c r="X69" s="84">
        <v>31949</v>
      </c>
      <c r="Y69" s="84">
        <v>31530</v>
      </c>
      <c r="Z69" s="84">
        <v>10796</v>
      </c>
      <c r="AA69" s="84">
        <v>-8954</v>
      </c>
      <c r="AB69" s="23">
        <v>-24901</v>
      </c>
    </row>
    <row r="70" spans="1:28" ht="11" customHeight="1" x14ac:dyDescent="0.35">
      <c r="A70" s="8"/>
      <c r="B70" s="8"/>
      <c r="C70" s="84"/>
      <c r="D70" s="84"/>
      <c r="E70" s="97"/>
      <c r="F70" s="84"/>
      <c r="G70" s="97"/>
      <c r="H70" s="84"/>
      <c r="I70" s="84"/>
      <c r="J70" s="97"/>
      <c r="K70" s="91"/>
      <c r="L70" s="96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84"/>
    </row>
    <row r="71" spans="1:28" s="86" customFormat="1" ht="11" customHeight="1" x14ac:dyDescent="0.45">
      <c r="A71" s="88" t="s">
        <v>157</v>
      </c>
      <c r="B71" s="88" t="s">
        <v>328</v>
      </c>
      <c r="C71" s="25">
        <v>3423</v>
      </c>
      <c r="D71" s="25">
        <v>4634</v>
      </c>
      <c r="E71" s="184">
        <v>-0.26132930513595165</v>
      </c>
      <c r="F71" s="25">
        <v>436</v>
      </c>
      <c r="G71" s="184">
        <v>6.8509174311926602</v>
      </c>
      <c r="H71" s="25">
        <v>436</v>
      </c>
      <c r="I71" s="25">
        <v>5093</v>
      </c>
      <c r="J71" s="184">
        <v>-0.91439230316120168</v>
      </c>
      <c r="K71" s="94"/>
      <c r="L71" s="41" t="s">
        <v>56</v>
      </c>
      <c r="M71" s="25">
        <v>0</v>
      </c>
      <c r="N71" s="25">
        <v>-241</v>
      </c>
      <c r="O71" s="25">
        <v>-299</v>
      </c>
      <c r="P71" s="25">
        <v>-745</v>
      </c>
      <c r="Q71" s="25">
        <v>-98</v>
      </c>
      <c r="R71" s="25">
        <v>-344</v>
      </c>
      <c r="S71" s="25">
        <v>605</v>
      </c>
      <c r="T71" s="25">
        <v>80</v>
      </c>
      <c r="U71" s="25">
        <v>849</v>
      </c>
      <c r="V71" s="25">
        <v>1377</v>
      </c>
      <c r="W71" s="25">
        <v>-1767</v>
      </c>
      <c r="X71" s="25">
        <v>4634</v>
      </c>
      <c r="Y71" s="25">
        <v>-2096</v>
      </c>
      <c r="Z71" s="25">
        <v>-1327</v>
      </c>
      <c r="AA71" s="25">
        <v>436</v>
      </c>
      <c r="AB71" s="25">
        <v>3423</v>
      </c>
    </row>
    <row r="72" spans="1:28" s="85" customFormat="1" ht="11" customHeight="1" x14ac:dyDescent="0.45">
      <c r="A72" s="87"/>
      <c r="B72" s="87"/>
      <c r="C72" s="84"/>
      <c r="D72" s="84"/>
      <c r="E72" s="188"/>
      <c r="F72" s="84"/>
      <c r="G72" s="188"/>
      <c r="H72" s="84"/>
      <c r="I72" s="84"/>
      <c r="J72" s="188"/>
      <c r="K72" s="90"/>
      <c r="L72" s="90"/>
      <c r="M72" s="84"/>
      <c r="N72" s="84"/>
      <c r="O72" s="84"/>
      <c r="P72" s="84"/>
      <c r="Q72" s="84"/>
      <c r="R72" s="84"/>
      <c r="S72" s="84"/>
      <c r="T72" s="84"/>
      <c r="U72" s="84"/>
      <c r="V72" s="84"/>
      <c r="W72" s="84"/>
      <c r="X72" s="84"/>
      <c r="Y72" s="84"/>
      <c r="Z72" s="84"/>
      <c r="AA72" s="84"/>
      <c r="AB72" s="84"/>
    </row>
    <row r="73" spans="1:28" s="86" customFormat="1" ht="11" customHeight="1" x14ac:dyDescent="0.45">
      <c r="A73" s="88" t="s">
        <v>158</v>
      </c>
      <c r="B73" s="88" t="s">
        <v>329</v>
      </c>
      <c r="C73" s="89">
        <v>-33265</v>
      </c>
      <c r="D73" s="89">
        <v>49262</v>
      </c>
      <c r="E73" s="189">
        <v>-1.6752669400349154</v>
      </c>
      <c r="F73" s="89">
        <v>73279.424220000001</v>
      </c>
      <c r="G73" s="189">
        <v>-1.4539473440748059</v>
      </c>
      <c r="H73" s="89">
        <v>69953</v>
      </c>
      <c r="I73" s="89">
        <v>71</v>
      </c>
      <c r="J73" s="189">
        <v>984.25352112676057</v>
      </c>
      <c r="K73" s="94"/>
      <c r="L73" s="41" t="s">
        <v>56</v>
      </c>
      <c r="M73" s="89">
        <v>-21567</v>
      </c>
      <c r="N73" s="89">
        <v>190590</v>
      </c>
      <c r="O73" s="89">
        <v>141220.90067999996</v>
      </c>
      <c r="P73" s="89">
        <v>114005</v>
      </c>
      <c r="Q73" s="89">
        <v>-18252</v>
      </c>
      <c r="R73" s="89">
        <v>-80213</v>
      </c>
      <c r="S73" s="89">
        <v>-53968</v>
      </c>
      <c r="T73" s="89">
        <v>3457.0000000000582</v>
      </c>
      <c r="U73" s="89">
        <v>-6249</v>
      </c>
      <c r="V73" s="89">
        <v>-20389</v>
      </c>
      <c r="W73" s="89">
        <v>-22553</v>
      </c>
      <c r="X73" s="89">
        <v>49262</v>
      </c>
      <c r="Y73" s="89">
        <v>42577</v>
      </c>
      <c r="Z73" s="89">
        <v>-12637.424220000001</v>
      </c>
      <c r="AA73" s="89">
        <v>73279.424220000001</v>
      </c>
      <c r="AB73" s="89">
        <v>-33265</v>
      </c>
    </row>
    <row r="74" spans="1:28" ht="11" customHeight="1" x14ac:dyDescent="0.35">
      <c r="A74" s="8"/>
      <c r="B74" s="8"/>
      <c r="C74" s="24"/>
      <c r="D74" s="24"/>
      <c r="E74" s="190"/>
      <c r="F74" s="24"/>
      <c r="G74" s="190"/>
      <c r="H74" s="24"/>
      <c r="I74" s="24"/>
      <c r="J74" s="190"/>
      <c r="K74" s="91"/>
      <c r="L74" s="96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</row>
    <row r="75" spans="1:28" s="86" customFormat="1" ht="11" customHeight="1" outlineLevel="1" x14ac:dyDescent="0.45">
      <c r="A75" s="88" t="s">
        <v>159</v>
      </c>
      <c r="B75" s="88" t="s">
        <v>330</v>
      </c>
      <c r="C75" s="89">
        <v>205248</v>
      </c>
      <c r="D75" s="89">
        <v>52768</v>
      </c>
      <c r="E75" s="189">
        <v>2.8896300788356579</v>
      </c>
      <c r="F75" s="89">
        <v>131969</v>
      </c>
      <c r="G75" s="189">
        <v>0.55527434473247506</v>
      </c>
      <c r="H75" s="89">
        <v>102030</v>
      </c>
      <c r="I75" s="89">
        <v>101959</v>
      </c>
      <c r="J75" s="189">
        <v>6.9635834011716469E-4</v>
      </c>
      <c r="K75" s="94"/>
      <c r="L75" s="41" t="s">
        <v>56</v>
      </c>
      <c r="M75" s="89">
        <v>38465</v>
      </c>
      <c r="N75" s="89">
        <v>38465</v>
      </c>
      <c r="O75" s="89">
        <v>38465</v>
      </c>
      <c r="P75" s="89">
        <v>38465</v>
      </c>
      <c r="Q75" s="89">
        <v>152470</v>
      </c>
      <c r="R75" s="89">
        <v>152470</v>
      </c>
      <c r="S75" s="89">
        <v>152470</v>
      </c>
      <c r="T75" s="89">
        <v>98502</v>
      </c>
      <c r="U75" s="89">
        <v>101959</v>
      </c>
      <c r="V75" s="89">
        <v>95710</v>
      </c>
      <c r="W75" s="89">
        <v>75321</v>
      </c>
      <c r="X75" s="89">
        <v>52768</v>
      </c>
      <c r="Y75" s="89">
        <v>102030</v>
      </c>
      <c r="Z75" s="89">
        <v>144607</v>
      </c>
      <c r="AA75" s="89">
        <v>131969</v>
      </c>
      <c r="AB75" s="89">
        <v>205248</v>
      </c>
    </row>
    <row r="76" spans="1:28" s="86" customFormat="1" ht="11" customHeight="1" x14ac:dyDescent="0.45">
      <c r="A76" s="88" t="s">
        <v>160</v>
      </c>
      <c r="B76" s="88" t="s">
        <v>331</v>
      </c>
      <c r="C76" s="89">
        <v>171983</v>
      </c>
      <c r="D76" s="89">
        <v>102030</v>
      </c>
      <c r="E76" s="189">
        <v>0.68561207487993725</v>
      </c>
      <c r="F76" s="89">
        <v>205248</v>
      </c>
      <c r="G76" s="189">
        <v>-0.16207222482070471</v>
      </c>
      <c r="H76" s="89">
        <v>171983</v>
      </c>
      <c r="I76" s="89">
        <v>102030</v>
      </c>
      <c r="J76" s="189">
        <v>0.68561207487993725</v>
      </c>
      <c r="K76" s="94"/>
      <c r="L76" s="41" t="s">
        <v>56</v>
      </c>
      <c r="M76" s="89">
        <v>16898</v>
      </c>
      <c r="N76" s="89">
        <v>229055</v>
      </c>
      <c r="O76" s="89">
        <v>179685.90067999996</v>
      </c>
      <c r="P76" s="89">
        <v>152470</v>
      </c>
      <c r="Q76" s="89">
        <v>134218</v>
      </c>
      <c r="R76" s="89">
        <v>72257</v>
      </c>
      <c r="S76" s="89">
        <v>98502</v>
      </c>
      <c r="T76" s="89">
        <v>101959.00000000006</v>
      </c>
      <c r="U76" s="89">
        <v>95710</v>
      </c>
      <c r="V76" s="89">
        <v>75321</v>
      </c>
      <c r="W76" s="89">
        <v>52768</v>
      </c>
      <c r="X76" s="89">
        <v>102030</v>
      </c>
      <c r="Y76" s="89">
        <v>144607</v>
      </c>
      <c r="Z76" s="89">
        <v>131969</v>
      </c>
      <c r="AA76" s="89">
        <v>205248</v>
      </c>
      <c r="AB76" s="89">
        <v>171983</v>
      </c>
    </row>
    <row r="77" spans="1:28" x14ac:dyDescent="0.35">
      <c r="L77" s="6"/>
    </row>
    <row r="78" spans="1:28" x14ac:dyDescent="0.35">
      <c r="L78" s="6"/>
    </row>
    <row r="79" spans="1:28" x14ac:dyDescent="0.35">
      <c r="L79" s="6"/>
    </row>
    <row r="80" spans="1:28" x14ac:dyDescent="0.35">
      <c r="L80" s="6"/>
    </row>
    <row r="81" spans="12:12" x14ac:dyDescent="0.35">
      <c r="L81" s="6"/>
    </row>
    <row r="82" spans="12:12" x14ac:dyDescent="0.35">
      <c r="L82" s="6"/>
    </row>
    <row r="83" spans="12:12" x14ac:dyDescent="0.35">
      <c r="L83" s="6"/>
    </row>
    <row r="84" spans="12:12" x14ac:dyDescent="0.35">
      <c r="L84" s="6"/>
    </row>
    <row r="85" spans="12:12" x14ac:dyDescent="0.35">
      <c r="L85" s="6"/>
    </row>
    <row r="86" spans="12:12" x14ac:dyDescent="0.35">
      <c r="L86" s="6"/>
    </row>
    <row r="87" spans="12:12" x14ac:dyDescent="0.35">
      <c r="L87" s="6"/>
    </row>
    <row r="88" spans="12:12" x14ac:dyDescent="0.35">
      <c r="L88" s="6"/>
    </row>
    <row r="89" spans="12:12" x14ac:dyDescent="0.35">
      <c r="L89" s="6"/>
    </row>
    <row r="90" spans="12:12" x14ac:dyDescent="0.35">
      <c r="L90" s="6"/>
    </row>
    <row r="91" spans="12:12" x14ac:dyDescent="0.35">
      <c r="L91" s="6"/>
    </row>
    <row r="92" spans="12:12" x14ac:dyDescent="0.35">
      <c r="L92" s="6"/>
    </row>
    <row r="93" spans="12:12" x14ac:dyDescent="0.35">
      <c r="L93" s="6"/>
    </row>
    <row r="94" spans="12:12" x14ac:dyDescent="0.35">
      <c r="L94" s="6"/>
    </row>
    <row r="95" spans="12:12" x14ac:dyDescent="0.35">
      <c r="L95" s="6"/>
    </row>
    <row r="96" spans="12:12" x14ac:dyDescent="0.35">
      <c r="L96" s="6"/>
    </row>
    <row r="97" spans="12:12" x14ac:dyDescent="0.35">
      <c r="L97" s="6"/>
    </row>
    <row r="98" spans="12:12" x14ac:dyDescent="0.35">
      <c r="L98" s="6"/>
    </row>
    <row r="99" spans="12:12" x14ac:dyDescent="0.35">
      <c r="L99" s="6"/>
    </row>
    <row r="100" spans="12:12" x14ac:dyDescent="0.35">
      <c r="L100" s="6"/>
    </row>
    <row r="101" spans="12:12" x14ac:dyDescent="0.35">
      <c r="L101" s="6"/>
    </row>
    <row r="102" spans="12:12" x14ac:dyDescent="0.35">
      <c r="L102" s="6"/>
    </row>
    <row r="103" spans="12:12" x14ac:dyDescent="0.35">
      <c r="L103" s="6"/>
    </row>
    <row r="104" spans="12:12" x14ac:dyDescent="0.35">
      <c r="L104" s="6"/>
    </row>
    <row r="105" spans="12:12" x14ac:dyDescent="0.35">
      <c r="L105" s="6"/>
    </row>
  </sheetData>
  <phoneticPr fontId="22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B0965-685C-4E9C-BBE5-6E4B7470F080}">
  <sheetPr codeName="Planilha10">
    <tabColor rgb="FF0050C8"/>
  </sheetPr>
  <dimension ref="A1:AB29"/>
  <sheetViews>
    <sheetView showGridLines="0" zoomScale="90" zoomScaleNormal="90" workbookViewId="0">
      <pane xSplit="1" ySplit="3" topLeftCell="G4" activePane="bottomRight" state="frozen"/>
      <selection pane="topRight" activeCell="A5" sqref="A5"/>
      <selection pane="bottomLeft" activeCell="A5" sqref="A5"/>
      <selection pane="bottomRight" activeCell="X1" sqref="X1:X1048576"/>
    </sheetView>
  </sheetViews>
  <sheetFormatPr defaultColWidth="9" defaultRowHeight="16.5" outlineLevelRow="1" outlineLevelCol="1" x14ac:dyDescent="0.45"/>
  <cols>
    <col min="1" max="1" width="41.92578125" hidden="1" customWidth="1"/>
    <col min="2" max="2" width="41.92578125" customWidth="1"/>
    <col min="3" max="4" width="6" customWidth="1"/>
    <col min="5" max="5" width="8" customWidth="1"/>
    <col min="6" max="7" width="7.42578125" customWidth="1" outlineLevel="1"/>
    <col min="8" max="8" width="0.7109375" style="137" customWidth="1"/>
    <col min="9" max="9" width="7.5" style="45" customWidth="1"/>
    <col min="10" max="10" width="7.0703125" style="45" customWidth="1"/>
    <col min="11" max="11" width="7.0703125" style="51" customWidth="1"/>
    <col min="12" max="12" width="2.5703125" style="56" customWidth="1"/>
    <col min="13" max="17" width="7.42578125" style="75" customWidth="1"/>
    <col min="18" max="18" width="6.0703125" style="75" bestFit="1" customWidth="1"/>
    <col min="19" max="28" width="7.42578125" style="75" customWidth="1"/>
    <col min="29" max="16384" width="9" style="75"/>
  </cols>
  <sheetData>
    <row r="1" spans="1:28" customFormat="1" ht="11.25" customHeight="1" x14ac:dyDescent="0.45">
      <c r="A1" s="102"/>
      <c r="B1" s="102"/>
      <c r="C1" s="30"/>
      <c r="H1" s="137"/>
      <c r="I1" s="45"/>
      <c r="J1" s="45"/>
      <c r="K1" s="51"/>
      <c r="L1" s="56"/>
      <c r="M1" s="30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8" s="6" customFormat="1" ht="30" x14ac:dyDescent="0.35">
      <c r="A2" s="4"/>
      <c r="B2" s="4" t="s">
        <v>332</v>
      </c>
      <c r="C2" s="122" t="str">
        <f>'Cons Statement'!C3</f>
        <v>4Q25</v>
      </c>
      <c r="D2" s="122" t="str">
        <f>'Cons Statement'!D3</f>
        <v>4Q24</v>
      </c>
      <c r="E2" s="122" t="s">
        <v>59</v>
      </c>
      <c r="F2" s="122" t="str">
        <f>'Cons Statement'!F3</f>
        <v>3Q25</v>
      </c>
      <c r="G2" s="122" t="s">
        <v>59</v>
      </c>
      <c r="H2" s="51"/>
      <c r="I2" s="123" t="s">
        <v>391</v>
      </c>
      <c r="J2" s="123" t="s">
        <v>350</v>
      </c>
      <c r="K2" s="123" t="s">
        <v>59</v>
      </c>
      <c r="M2" s="103" t="s">
        <v>194</v>
      </c>
      <c r="N2" s="103" t="s">
        <v>195</v>
      </c>
      <c r="O2" s="103" t="s">
        <v>192</v>
      </c>
      <c r="P2" s="103" t="s">
        <v>196</v>
      </c>
      <c r="Q2" s="103" t="s">
        <v>197</v>
      </c>
      <c r="R2" s="103" t="s">
        <v>193</v>
      </c>
      <c r="S2" s="103" t="s">
        <v>191</v>
      </c>
      <c r="T2" s="103" t="s">
        <v>349</v>
      </c>
      <c r="U2" s="103" t="s">
        <v>351</v>
      </c>
      <c r="V2" s="103" t="s">
        <v>354</v>
      </c>
      <c r="W2" s="103" t="s">
        <v>376</v>
      </c>
      <c r="X2" s="103" t="s">
        <v>378</v>
      </c>
      <c r="Y2" s="103" t="s">
        <v>380</v>
      </c>
      <c r="Z2" s="103" t="s">
        <v>382</v>
      </c>
      <c r="AA2" s="103" t="s">
        <v>388</v>
      </c>
      <c r="AB2" s="103" t="s">
        <v>395</v>
      </c>
    </row>
    <row r="3" spans="1:28" s="6" customFormat="1" ht="30" hidden="1" x14ac:dyDescent="0.35">
      <c r="A3" s="4" t="s">
        <v>161</v>
      </c>
      <c r="B3" s="4"/>
      <c r="C3" s="27" t="s">
        <v>184</v>
      </c>
      <c r="D3" s="27" t="s">
        <v>3</v>
      </c>
      <c r="E3" s="27" t="s">
        <v>59</v>
      </c>
      <c r="F3" s="27" t="s">
        <v>183</v>
      </c>
      <c r="G3" s="27" t="s">
        <v>59</v>
      </c>
      <c r="H3" s="149">
        <v>1</v>
      </c>
      <c r="I3" s="29" t="s">
        <v>187</v>
      </c>
      <c r="J3" s="29" t="s">
        <v>186</v>
      </c>
      <c r="K3" s="29" t="s">
        <v>59</v>
      </c>
      <c r="M3" s="5" t="s">
        <v>1</v>
      </c>
      <c r="N3" s="5" t="s">
        <v>2</v>
      </c>
      <c r="O3" s="5" t="s">
        <v>3</v>
      </c>
      <c r="P3" s="5" t="s">
        <v>4</v>
      </c>
      <c r="Q3" s="5" t="s">
        <v>182</v>
      </c>
      <c r="R3" s="5" t="s">
        <v>183</v>
      </c>
      <c r="S3" s="5" t="s">
        <v>184</v>
      </c>
      <c r="T3" s="5"/>
      <c r="U3" s="5"/>
      <c r="V3" s="5"/>
      <c r="W3" s="5"/>
      <c r="X3" s="5"/>
      <c r="Y3" s="5"/>
      <c r="Z3" s="5"/>
      <c r="AA3" s="5"/>
      <c r="AB3" s="5"/>
    </row>
    <row r="4" spans="1:28" s="6" customFormat="1" ht="3.75" customHeight="1" x14ac:dyDescent="0.35">
      <c r="A4" s="8"/>
      <c r="B4" s="8"/>
      <c r="C4" s="23"/>
      <c r="D4" s="23"/>
      <c r="E4" s="15" t="s">
        <v>56</v>
      </c>
      <c r="F4" s="23"/>
      <c r="G4" s="15" t="s">
        <v>56</v>
      </c>
      <c r="H4" s="150">
        <v>2</v>
      </c>
      <c r="I4" s="23"/>
      <c r="J4" s="23"/>
      <c r="K4" s="36" t="s">
        <v>56</v>
      </c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1:28" s="71" customFormat="1" ht="11.25" customHeight="1" x14ac:dyDescent="0.35">
      <c r="A5" s="104" t="s">
        <v>162</v>
      </c>
      <c r="B5" s="104" t="s">
        <v>333</v>
      </c>
      <c r="C5" s="2"/>
      <c r="D5" s="2"/>
      <c r="E5" s="105"/>
      <c r="F5" s="2"/>
      <c r="G5" s="105"/>
      <c r="H5" s="150">
        <v>3</v>
      </c>
      <c r="I5" s="2"/>
      <c r="J5" s="2"/>
      <c r="K5" s="105" t="s">
        <v>56</v>
      </c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</row>
    <row r="6" spans="1:28" s="73" customFormat="1" ht="11.25" hidden="1" customHeight="1" x14ac:dyDescent="0.35">
      <c r="A6" s="8" t="s">
        <v>0</v>
      </c>
      <c r="B6" s="8" t="s">
        <v>201</v>
      </c>
      <c r="C6" s="19"/>
      <c r="D6" s="19"/>
      <c r="E6" s="33"/>
      <c r="F6" s="19"/>
      <c r="G6" s="33"/>
      <c r="H6" s="150"/>
      <c r="I6" s="19"/>
      <c r="J6" s="19"/>
      <c r="K6" s="33"/>
      <c r="L6" s="156"/>
      <c r="M6" s="72">
        <v>293.94475871420906</v>
      </c>
      <c r="N6" s="72">
        <v>372.822879915805</v>
      </c>
      <c r="O6" s="72">
        <v>434.41932309532348</v>
      </c>
      <c r="P6" s="72">
        <v>379.71540786102696</v>
      </c>
      <c r="Q6" s="72">
        <v>357.57074751098196</v>
      </c>
      <c r="R6" s="72">
        <v>250.31417775029232</v>
      </c>
      <c r="S6" s="72">
        <v>273.9709294295854</v>
      </c>
      <c r="T6" s="72">
        <v>270.1160285269188</v>
      </c>
      <c r="U6" s="72">
        <v>224.6132977010551</v>
      </c>
      <c r="V6" s="72">
        <v>219.95629693289104</v>
      </c>
      <c r="W6" s="72">
        <v>252.3221402016234</v>
      </c>
      <c r="X6" s="72">
        <v>268.44962284119521</v>
      </c>
      <c r="Y6" s="72"/>
      <c r="Z6" s="72"/>
      <c r="AA6" s="72"/>
      <c r="AB6" s="72"/>
    </row>
    <row r="7" spans="1:28" s="73" customFormat="1" ht="11.25" customHeight="1" x14ac:dyDescent="0.35">
      <c r="A7" s="8" t="s">
        <v>11</v>
      </c>
      <c r="B7" s="8" t="s">
        <v>206</v>
      </c>
      <c r="C7" s="19">
        <v>213.52226352000002</v>
      </c>
      <c r="D7" s="19">
        <v>222.93747447130221</v>
      </c>
      <c r="E7" s="33">
        <v>-4.2232518214492365E-2</v>
      </c>
      <c r="F7" s="19">
        <v>222.53502542000001</v>
      </c>
      <c r="G7" s="33">
        <v>-4.0500419576602886E-2</v>
      </c>
      <c r="H7" s="150">
        <v>5</v>
      </c>
      <c r="I7" s="19">
        <v>871.84728894000011</v>
      </c>
      <c r="J7" s="19">
        <v>837.87952600295046</v>
      </c>
      <c r="K7" s="33">
        <v>4.0540151516878176E-2</v>
      </c>
      <c r="L7" s="156"/>
      <c r="M7" s="72">
        <v>241.19420553768663</v>
      </c>
      <c r="N7" s="72">
        <v>284.3196916511979</v>
      </c>
      <c r="O7" s="72">
        <v>267.90565540103643</v>
      </c>
      <c r="P7" s="72">
        <v>277.48452389629779</v>
      </c>
      <c r="Q7" s="72">
        <v>244.26028397214276</v>
      </c>
      <c r="R7" s="72">
        <v>219.73308314625751</v>
      </c>
      <c r="S7" s="72">
        <v>217.82277744171566</v>
      </c>
      <c r="T7" s="72">
        <v>218.90179009307005</v>
      </c>
      <c r="U7" s="72">
        <v>209.5404046640117</v>
      </c>
      <c r="V7" s="72">
        <v>193.11855525253759</v>
      </c>
      <c r="W7" s="72">
        <v>212.27050712050169</v>
      </c>
      <c r="X7" s="72">
        <v>222.93747447130221</v>
      </c>
      <c r="Y7" s="72">
        <v>213.55500000000001</v>
      </c>
      <c r="Z7" s="72">
        <v>222.23500000000001</v>
      </c>
      <c r="AA7" s="72">
        <v>222.53502542000001</v>
      </c>
      <c r="AB7" s="72">
        <v>213.52226352000002</v>
      </c>
    </row>
    <row r="8" spans="1:28" s="71" customFormat="1" ht="3.75" customHeight="1" x14ac:dyDescent="0.35">
      <c r="A8" s="35"/>
      <c r="B8" s="35"/>
      <c r="C8" s="23"/>
      <c r="D8" s="23"/>
      <c r="E8" s="15"/>
      <c r="F8" s="23"/>
      <c r="G8" s="15" t="s">
        <v>56</v>
      </c>
      <c r="H8" s="150">
        <v>6</v>
      </c>
      <c r="I8" s="23"/>
      <c r="J8" s="23"/>
      <c r="K8" s="15"/>
      <c r="L8" s="156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</row>
    <row r="9" spans="1:28" s="73" customFormat="1" ht="11.25" customHeight="1" x14ac:dyDescent="0.35">
      <c r="A9" s="8" t="s">
        <v>20</v>
      </c>
      <c r="B9" s="8" t="s">
        <v>387</v>
      </c>
      <c r="C9" s="19">
        <v>62.923261828400079</v>
      </c>
      <c r="D9" s="19">
        <v>62.084765756011123</v>
      </c>
      <c r="E9" s="33">
        <v>1.3505665394376809E-2</v>
      </c>
      <c r="F9" s="19">
        <v>61.387382599999981</v>
      </c>
      <c r="G9" s="33">
        <v>2.5019461057785852E-2</v>
      </c>
      <c r="H9" s="150">
        <v>7</v>
      </c>
      <c r="I9" s="19">
        <v>254.14884442840005</v>
      </c>
      <c r="J9" s="19">
        <v>226.71691210118746</v>
      </c>
      <c r="K9" s="33">
        <v>0.12099640945607648</v>
      </c>
      <c r="L9" s="156"/>
      <c r="M9" s="72">
        <v>60.011287582348075</v>
      </c>
      <c r="N9" s="72">
        <v>69.558488543058601</v>
      </c>
      <c r="O9" s="72">
        <v>59.397516546313973</v>
      </c>
      <c r="P9" s="72">
        <v>58.690344208415041</v>
      </c>
      <c r="Q9" s="72">
        <v>50.11666153188262</v>
      </c>
      <c r="R9" s="72">
        <v>51.663021336610456</v>
      </c>
      <c r="S9" s="72">
        <v>47.818609504956285</v>
      </c>
      <c r="T9" s="72">
        <v>38.663854922964035</v>
      </c>
      <c r="U9" s="72">
        <v>54.130148393254288</v>
      </c>
      <c r="V9" s="72">
        <v>55.496243458723477</v>
      </c>
      <c r="W9" s="72">
        <v>55.00575448904911</v>
      </c>
      <c r="X9" s="72">
        <v>51.565765756011125</v>
      </c>
      <c r="Y9" s="72">
        <v>66.872</v>
      </c>
      <c r="Z9" s="72">
        <v>60.95</v>
      </c>
      <c r="AA9" s="72">
        <v>58.61938259999998</v>
      </c>
      <c r="AB9" s="72">
        <v>62.923261828400079</v>
      </c>
    </row>
    <row r="10" spans="1:28" s="73" customFormat="1" ht="11.25" customHeight="1" x14ac:dyDescent="0.35">
      <c r="A10" s="20" t="s">
        <v>21</v>
      </c>
      <c r="B10" s="20" t="s">
        <v>208</v>
      </c>
      <c r="C10" s="21">
        <v>0.29469180773510406</v>
      </c>
      <c r="D10" s="21">
        <v>0.27848510396578946</v>
      </c>
      <c r="E10" s="77">
        <v>1.6</v>
      </c>
      <c r="F10" s="21">
        <v>0.27585492433894804</v>
      </c>
      <c r="G10" s="77">
        <v>1.9</v>
      </c>
      <c r="H10" s="150">
        <v>8</v>
      </c>
      <c r="I10" s="21">
        <v>0.29150614752429466</v>
      </c>
      <c r="J10" s="21">
        <v>0.27058414135350178</v>
      </c>
      <c r="K10" s="77">
        <v>2.1</v>
      </c>
      <c r="L10" s="156"/>
      <c r="M10" s="63">
        <v>0.2488089937673536</v>
      </c>
      <c r="N10" s="63">
        <v>0.24464886036944861</v>
      </c>
      <c r="O10" s="63">
        <v>0.22171057366220939</v>
      </c>
      <c r="P10" s="63">
        <v>0.21150853166264849</v>
      </c>
      <c r="Q10" s="63">
        <v>0.20517728349811587</v>
      </c>
      <c r="R10" s="63">
        <v>0.23511717305774482</v>
      </c>
      <c r="S10" s="63">
        <v>0.21952988602283086</v>
      </c>
      <c r="T10" s="63">
        <v>0.17662649038422848</v>
      </c>
      <c r="U10" s="63">
        <v>0.2583279748841254</v>
      </c>
      <c r="V10" s="63">
        <v>0.28736877917376741</v>
      </c>
      <c r="W10" s="63">
        <v>0.25913046157572639</v>
      </c>
      <c r="X10" s="63">
        <v>0.2313014708644193</v>
      </c>
      <c r="Y10" s="63">
        <v>0.31313713094987239</v>
      </c>
      <c r="Z10" s="63">
        <v>0.27425923009426956</v>
      </c>
      <c r="AA10" s="63">
        <v>0.26341643293843331</v>
      </c>
      <c r="AB10" s="63">
        <v>0.29469180773510406</v>
      </c>
    </row>
    <row r="11" spans="1:28" s="71" customFormat="1" ht="3.75" customHeight="1" x14ac:dyDescent="0.35">
      <c r="A11" s="35"/>
      <c r="B11" s="35"/>
      <c r="C11" s="23"/>
      <c r="D11" s="23"/>
      <c r="E11" s="36" t="s">
        <v>56</v>
      </c>
      <c r="F11" s="23"/>
      <c r="G11" s="36" t="s">
        <v>56</v>
      </c>
      <c r="H11" s="150">
        <v>9</v>
      </c>
      <c r="I11" s="23"/>
      <c r="J11" s="23"/>
      <c r="K11" s="36"/>
      <c r="L11" s="156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  <c r="AB11" s="60"/>
    </row>
    <row r="12" spans="1:28" s="73" customFormat="1" ht="11.25" customHeight="1" x14ac:dyDescent="0.35">
      <c r="A12" s="8" t="s">
        <v>33</v>
      </c>
      <c r="B12" s="8" t="s">
        <v>218</v>
      </c>
      <c r="C12" s="19">
        <v>55.531993441932599</v>
      </c>
      <c r="D12" s="19">
        <v>63.265371348748495</v>
      </c>
      <c r="E12" s="33">
        <v>-0.1222371376623379</v>
      </c>
      <c r="F12" s="19">
        <v>59.670316816467455</v>
      </c>
      <c r="G12" s="33">
        <v>-6.9353132266138484E-2</v>
      </c>
      <c r="H12" s="150">
        <v>10</v>
      </c>
      <c r="I12" s="19">
        <v>258.33365368840003</v>
      </c>
      <c r="J12" s="19">
        <v>271.40569047051463</v>
      </c>
      <c r="K12" s="33">
        <v>-4.8164195671257404E-2</v>
      </c>
      <c r="L12" s="156"/>
      <c r="M12" s="64">
        <v>65.307873554993208</v>
      </c>
      <c r="N12" s="64">
        <v>67.389071174813992</v>
      </c>
      <c r="O12" s="64">
        <v>62.65423781343258</v>
      </c>
      <c r="P12" s="64">
        <v>62.098288317874669</v>
      </c>
      <c r="Q12" s="64">
        <v>57.472461592795746</v>
      </c>
      <c r="R12" s="64">
        <v>68.564463636957129</v>
      </c>
      <c r="S12" s="64">
        <v>60.335729775891409</v>
      </c>
      <c r="T12" s="64">
        <v>45.235300914748407</v>
      </c>
      <c r="U12" s="64">
        <v>68.185616841502821</v>
      </c>
      <c r="V12" s="64">
        <v>74.698634570051141</v>
      </c>
      <c r="W12" s="64">
        <v>65.256067706062751</v>
      </c>
      <c r="X12" s="64">
        <v>63.265371348748495</v>
      </c>
      <c r="Y12" s="64">
        <v>78.327914939999999</v>
      </c>
      <c r="Z12" s="64">
        <v>64.803428490000002</v>
      </c>
      <c r="AA12" s="64">
        <v>59.670316816467455</v>
      </c>
      <c r="AB12" s="64">
        <v>55.531993441932599</v>
      </c>
    </row>
    <row r="13" spans="1:28" s="74" customFormat="1" ht="11.25" customHeight="1" x14ac:dyDescent="0.35">
      <c r="A13" s="20" t="s">
        <v>34</v>
      </c>
      <c r="B13" s="20" t="s">
        <v>219</v>
      </c>
      <c r="C13" s="21">
        <v>0.26007589338210191</v>
      </c>
      <c r="D13" s="21">
        <v>0.28378078427049003</v>
      </c>
      <c r="E13" s="77">
        <v>-2.4</v>
      </c>
      <c r="F13" s="21">
        <v>0.26813898937414044</v>
      </c>
      <c r="G13" s="77">
        <v>-0.8</v>
      </c>
      <c r="H13" s="150">
        <v>11</v>
      </c>
      <c r="I13" s="21">
        <v>0.29630608131211195</v>
      </c>
      <c r="J13" s="21">
        <v>0.32391970688821786</v>
      </c>
      <c r="K13" s="77">
        <v>-2.8</v>
      </c>
      <c r="L13" s="156"/>
      <c r="M13" s="63">
        <v>0.27076883298006443</v>
      </c>
      <c r="N13" s="63">
        <v>0.23701865594834209</v>
      </c>
      <c r="O13" s="63">
        <v>0.23386679806980359</v>
      </c>
      <c r="P13" s="63">
        <v>0.22379009627607988</v>
      </c>
      <c r="Q13" s="63">
        <v>0.23529188068638426</v>
      </c>
      <c r="R13" s="63">
        <v>0.31203523227005209</v>
      </c>
      <c r="S13" s="63">
        <v>0.27699458470102312</v>
      </c>
      <c r="T13" s="63">
        <v>0.20664655549648908</v>
      </c>
      <c r="U13" s="63">
        <v>0.32540557965818234</v>
      </c>
      <c r="V13" s="63">
        <v>0.38680195423152947</v>
      </c>
      <c r="W13" s="63">
        <v>0.30741938006968722</v>
      </c>
      <c r="X13" s="63">
        <v>0.28378078427049003</v>
      </c>
      <c r="Y13" s="63">
        <v>0.36678099290580884</v>
      </c>
      <c r="Z13" s="63">
        <v>0.29159866128197626</v>
      </c>
      <c r="AA13" s="63">
        <v>0.26813898937414044</v>
      </c>
      <c r="AB13" s="63">
        <v>0.26007589338210191</v>
      </c>
    </row>
    <row r="14" spans="1:28" s="71" customFormat="1" ht="3.75" customHeight="1" x14ac:dyDescent="0.35">
      <c r="A14" s="35"/>
      <c r="B14" s="35"/>
      <c r="C14" s="23"/>
      <c r="D14" s="23"/>
      <c r="E14" s="15" t="s">
        <v>56</v>
      </c>
      <c r="F14" s="23"/>
      <c r="G14" s="15" t="s">
        <v>56</v>
      </c>
      <c r="H14" s="150">
        <v>12</v>
      </c>
      <c r="I14" s="23"/>
      <c r="J14" s="23"/>
      <c r="K14" s="15"/>
      <c r="L14" s="156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60"/>
    </row>
    <row r="15" spans="1:28" s="73" customFormat="1" ht="11.25" customHeight="1" x14ac:dyDescent="0.35">
      <c r="A15" s="8" t="s">
        <v>54</v>
      </c>
      <c r="B15" s="8" t="s">
        <v>225</v>
      </c>
      <c r="C15" s="19">
        <v>17.01812832193254</v>
      </c>
      <c r="D15" s="19">
        <v>17.493590806656538</v>
      </c>
      <c r="E15" s="33">
        <v>-2.7179238955508112E-2</v>
      </c>
      <c r="F15" s="19">
        <v>4.8942161864674638</v>
      </c>
      <c r="G15" s="33">
        <v>2.4771917858855037</v>
      </c>
      <c r="H15" s="150">
        <v>13</v>
      </c>
      <c r="I15" s="19">
        <v>29.007863758400003</v>
      </c>
      <c r="J15" s="19">
        <v>36.374072088624096</v>
      </c>
      <c r="K15" s="33">
        <v>-0.20251261151835287</v>
      </c>
      <c r="L15" s="156"/>
      <c r="M15" s="64">
        <v>-2.0934818173609062</v>
      </c>
      <c r="N15" s="64">
        <v>8.5582975817848315</v>
      </c>
      <c r="O15" s="64">
        <v>2.212188191828929</v>
      </c>
      <c r="P15" s="64">
        <v>1.5766539174734284</v>
      </c>
      <c r="Q15" s="64">
        <v>-6.3907559780566157</v>
      </c>
      <c r="R15" s="64">
        <v>3.5117238400520239</v>
      </c>
      <c r="S15" s="64">
        <v>0.8553965978440895</v>
      </c>
      <c r="T15" s="64">
        <v>-9.851893415436038</v>
      </c>
      <c r="U15" s="64">
        <v>4.7379886261330562</v>
      </c>
      <c r="V15" s="64">
        <v>8.361485543352007</v>
      </c>
      <c r="W15" s="64">
        <v>5.7810071083330419</v>
      </c>
      <c r="X15" s="64">
        <v>17.493590806656538</v>
      </c>
      <c r="Y15" s="64">
        <v>8.234141864509084</v>
      </c>
      <c r="Z15" s="64">
        <v>-1.0973895141090815</v>
      </c>
      <c r="AA15" s="64">
        <v>4.7942161864674633</v>
      </c>
      <c r="AB15" s="64">
        <v>17.01812832193254</v>
      </c>
    </row>
    <row r="16" spans="1:28" s="74" customFormat="1" ht="11.25" customHeight="1" x14ac:dyDescent="0.35">
      <c r="A16" s="20" t="s">
        <v>55</v>
      </c>
      <c r="B16" s="20" t="s">
        <v>226</v>
      </c>
      <c r="C16" s="21">
        <v>7.9701891696827676E-2</v>
      </c>
      <c r="D16" s="21">
        <v>7.8468596848254038E-2</v>
      </c>
      <c r="E16" s="77">
        <v>0.1</v>
      </c>
      <c r="F16" s="21">
        <v>2.1993015154492632E-2</v>
      </c>
      <c r="G16" s="77">
        <v>5.8</v>
      </c>
      <c r="H16" s="150">
        <v>14</v>
      </c>
      <c r="I16" s="21">
        <v>3.3271725595050053E-2</v>
      </c>
      <c r="J16" s="21">
        <v>4.341205502674618E-2</v>
      </c>
      <c r="K16" s="77">
        <v>-1</v>
      </c>
      <c r="L16" s="156"/>
      <c r="M16" s="63">
        <v>-8.6796522026471295E-3</v>
      </c>
      <c r="N16" s="63">
        <v>3.010096673952542E-2</v>
      </c>
      <c r="O16" s="63">
        <v>8.2573404003638325E-3</v>
      </c>
      <c r="P16" s="63">
        <v>5.6819526196807265E-3</v>
      </c>
      <c r="Q16" s="63">
        <v>-2.6163713044669447E-2</v>
      </c>
      <c r="R16" s="63">
        <v>1.5981771109608332E-2</v>
      </c>
      <c r="S16" s="63">
        <v>3.8928894347453596E-3</v>
      </c>
      <c r="T16" s="63">
        <v>-4.4835731034996107E-2</v>
      </c>
      <c r="U16" s="63">
        <v>2.2611336623741853E-2</v>
      </c>
      <c r="V16" s="63">
        <v>4.3297162887418285E-2</v>
      </c>
      <c r="W16" s="63">
        <v>2.7234151304171905E-2</v>
      </c>
      <c r="X16" s="63">
        <v>7.8468596848254038E-2</v>
      </c>
      <c r="Y16" s="63">
        <v>3.8557476362103833E-2</v>
      </c>
      <c r="Z16" s="63">
        <v>-4.9379688802802506E-3</v>
      </c>
      <c r="AA16" s="63">
        <v>2.1543647690601204E-2</v>
      </c>
      <c r="AB16" s="63">
        <v>7.9701891696827676E-2</v>
      </c>
    </row>
    <row r="17" spans="1:28" s="71" customFormat="1" ht="3.75" customHeight="1" x14ac:dyDescent="0.35">
      <c r="A17" s="35"/>
      <c r="B17" s="35"/>
      <c r="C17" s="23"/>
      <c r="D17" s="23"/>
      <c r="E17" s="36"/>
      <c r="F17" s="23"/>
      <c r="G17" s="36"/>
      <c r="H17" s="150">
        <v>15</v>
      </c>
      <c r="I17" s="23"/>
      <c r="J17" s="23"/>
      <c r="K17" s="36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  <c r="AB17" s="60"/>
    </row>
    <row r="18" spans="1:28" s="74" customFormat="1" ht="11.25" customHeight="1" x14ac:dyDescent="0.35">
      <c r="A18" s="104" t="s">
        <v>163</v>
      </c>
      <c r="B18" s="104" t="s">
        <v>334</v>
      </c>
      <c r="C18" s="18"/>
      <c r="D18" s="18"/>
      <c r="E18" s="107"/>
      <c r="F18" s="18"/>
      <c r="G18" s="107"/>
      <c r="H18" s="150">
        <v>16</v>
      </c>
      <c r="I18" s="18"/>
      <c r="J18" s="18"/>
      <c r="K18" s="107" t="s">
        <v>56</v>
      </c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60"/>
    </row>
    <row r="19" spans="1:28" s="73" customFormat="1" ht="11.25" customHeight="1" x14ac:dyDescent="0.35">
      <c r="A19" s="98" t="s">
        <v>107</v>
      </c>
      <c r="B19" s="98" t="s">
        <v>335</v>
      </c>
      <c r="C19" s="19">
        <v>475.87390119176263</v>
      </c>
      <c r="D19" s="19">
        <v>745.08074509091546</v>
      </c>
      <c r="E19" s="33">
        <v>-0.36131230832747385</v>
      </c>
      <c r="F19" s="19">
        <v>608.54129718188585</v>
      </c>
      <c r="G19" s="33">
        <v>-0.21800886251187401</v>
      </c>
      <c r="H19" s="150">
        <v>17</v>
      </c>
      <c r="I19" s="19">
        <v>475.87390119176263</v>
      </c>
      <c r="J19" s="19">
        <v>745.08074509091546</v>
      </c>
      <c r="K19" s="33">
        <v>-0.36131230832747385</v>
      </c>
      <c r="L19" s="156"/>
      <c r="M19" s="60">
        <v>606.81012313107647</v>
      </c>
      <c r="N19" s="60">
        <v>639.90199999020911</v>
      </c>
      <c r="O19" s="60">
        <v>757.9476528360949</v>
      </c>
      <c r="P19" s="60">
        <v>808.34574177959644</v>
      </c>
      <c r="Q19" s="60">
        <v>872.05985983184314</v>
      </c>
      <c r="R19" s="60">
        <v>865.89729235177936</v>
      </c>
      <c r="S19" s="60">
        <v>873.77311978320859</v>
      </c>
      <c r="T19" s="60">
        <v>874.79472642266069</v>
      </c>
      <c r="U19" s="60">
        <v>853.1982148877612</v>
      </c>
      <c r="V19" s="60">
        <v>842.38403599828973</v>
      </c>
      <c r="W19" s="60">
        <v>838.96434551578932</v>
      </c>
      <c r="X19" s="60">
        <v>745.08074509091546</v>
      </c>
      <c r="Y19" s="60">
        <v>733.64657213748444</v>
      </c>
      <c r="Z19" s="60">
        <v>669.3223708928366</v>
      </c>
      <c r="AA19" s="60">
        <v>608.54129718188585</v>
      </c>
      <c r="AB19" s="60">
        <v>475.87390119176263</v>
      </c>
    </row>
    <row r="20" spans="1:28" s="73" customFormat="1" ht="11.25" customHeight="1" outlineLevel="1" x14ac:dyDescent="0.35">
      <c r="A20" s="98" t="s">
        <v>164</v>
      </c>
      <c r="B20" s="98" t="s">
        <v>336</v>
      </c>
      <c r="C20" s="40">
        <v>13.61</v>
      </c>
      <c r="D20" s="40">
        <v>44.267000000000003</v>
      </c>
      <c r="E20" s="33">
        <v>-0.69254749587729014</v>
      </c>
      <c r="F20" s="40">
        <v>17.89</v>
      </c>
      <c r="G20" s="33">
        <v>-0.2392397987702628</v>
      </c>
      <c r="H20" s="150">
        <v>18</v>
      </c>
      <c r="I20" s="19">
        <v>82.744</v>
      </c>
      <c r="J20" s="19">
        <v>170.68099999999998</v>
      </c>
      <c r="K20" s="33">
        <v>-0.51521258956767291</v>
      </c>
      <c r="L20" s="156"/>
      <c r="M20" s="60">
        <v>40.206000000000003</v>
      </c>
      <c r="N20" s="64">
        <v>42.755000000000003</v>
      </c>
      <c r="O20" s="60">
        <v>85.061999999999998</v>
      </c>
      <c r="P20" s="64">
        <v>46.707000000000001</v>
      </c>
      <c r="Q20" s="60">
        <v>78.230999999999995</v>
      </c>
      <c r="R20" s="60">
        <v>34.968000000000004</v>
      </c>
      <c r="S20" s="60">
        <v>36.186</v>
      </c>
      <c r="T20" s="60">
        <v>42.664999999999999</v>
      </c>
      <c r="U20" s="60">
        <v>31.213000000000001</v>
      </c>
      <c r="V20" s="60">
        <v>44.048000000000002</v>
      </c>
      <c r="W20" s="60">
        <v>46.847999999999999</v>
      </c>
      <c r="X20" s="60">
        <v>45.066000000000003</v>
      </c>
      <c r="Y20" s="60">
        <v>36.935000000000002</v>
      </c>
      <c r="Z20" s="60">
        <v>13.549999999999999</v>
      </c>
      <c r="AA20" s="60">
        <v>11.013999999999999</v>
      </c>
      <c r="AB20" s="60">
        <v>13.61</v>
      </c>
    </row>
    <row r="21" spans="1:28" s="73" customFormat="1" ht="11.25" customHeight="1" x14ac:dyDescent="0.35">
      <c r="A21" s="98" t="s">
        <v>165</v>
      </c>
      <c r="B21" s="98" t="s">
        <v>337</v>
      </c>
      <c r="C21" s="162">
        <v>1.7436326764971777</v>
      </c>
      <c r="D21" s="162">
        <v>1.796697774297316</v>
      </c>
      <c r="E21" s="33">
        <v>-2.9534793530254122E-2</v>
      </c>
      <c r="F21" s="162">
        <v>1.737449401710512</v>
      </c>
      <c r="G21" s="33">
        <v>3.5588229392915505E-3</v>
      </c>
      <c r="H21" s="150">
        <v>19</v>
      </c>
      <c r="I21" s="185">
        <v>1.7436326764971777</v>
      </c>
      <c r="J21" s="185">
        <v>1.796697774297316</v>
      </c>
      <c r="K21" s="33">
        <v>-2.9534793530254122E-2</v>
      </c>
      <c r="L21" s="156"/>
      <c r="M21" s="64">
        <v>1.4819293014422048</v>
      </c>
      <c r="N21" s="64">
        <v>1.5087558545622786</v>
      </c>
      <c r="O21" s="64">
        <v>1.6688530442841385</v>
      </c>
      <c r="P21" s="64">
        <v>1.9060905363628751</v>
      </c>
      <c r="Q21" s="64">
        <v>2.2861452696904805</v>
      </c>
      <c r="R21" s="64">
        <v>2.2802673593184206</v>
      </c>
      <c r="S21" s="64">
        <v>2.174439364109177</v>
      </c>
      <c r="T21" s="64">
        <v>2.108696992118301</v>
      </c>
      <c r="U21" s="64">
        <v>2.0593583348656854</v>
      </c>
      <c r="V21" s="64">
        <v>2.1422688038528941</v>
      </c>
      <c r="W21" s="64">
        <v>2.2133936956064018</v>
      </c>
      <c r="X21" s="64">
        <v>1.796697774297316</v>
      </c>
      <c r="Y21" s="64">
        <v>1.7574414740623006</v>
      </c>
      <c r="Z21" s="64">
        <v>1.8860519121503005</v>
      </c>
      <c r="AA21" s="64">
        <v>1.737449401710512</v>
      </c>
      <c r="AB21" s="64">
        <v>1.7436326764971777</v>
      </c>
    </row>
    <row r="22" spans="1:28" s="73" customFormat="1" ht="11.25" customHeight="1" outlineLevel="1" x14ac:dyDescent="0.35">
      <c r="A22" s="98" t="s">
        <v>166</v>
      </c>
      <c r="B22" s="98"/>
      <c r="C22" s="39"/>
      <c r="D22" s="39"/>
      <c r="E22" s="108"/>
      <c r="F22" s="39"/>
      <c r="G22" s="108"/>
      <c r="H22" s="150"/>
      <c r="I22" s="39"/>
      <c r="J22" s="39"/>
      <c r="K22" s="108" t="s">
        <v>56</v>
      </c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  <c r="AB22" s="60"/>
    </row>
    <row r="23" spans="1:28" s="71" customFormat="1" ht="3.75" customHeight="1" x14ac:dyDescent="0.35">
      <c r="A23" s="35"/>
      <c r="B23" s="35"/>
      <c r="C23" s="23"/>
      <c r="D23" s="23"/>
      <c r="E23" s="36"/>
      <c r="F23" s="23"/>
      <c r="G23" s="36"/>
      <c r="H23" s="150">
        <v>21</v>
      </c>
      <c r="I23" s="23"/>
      <c r="J23" s="23"/>
      <c r="K23" s="36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</row>
    <row r="24" spans="1:28" s="71" customFormat="1" ht="9" customHeight="1" x14ac:dyDescent="0.35">
      <c r="A24" s="104" t="s">
        <v>167</v>
      </c>
      <c r="B24" s="104" t="s">
        <v>338</v>
      </c>
      <c r="C24" s="18"/>
      <c r="D24" s="18"/>
      <c r="E24" s="107"/>
      <c r="F24" s="18"/>
      <c r="G24" s="107"/>
      <c r="H24" s="150">
        <v>22</v>
      </c>
      <c r="I24" s="18"/>
      <c r="J24" s="18"/>
      <c r="K24" s="107" t="s">
        <v>56</v>
      </c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</row>
    <row r="25" spans="1:28" s="71" customFormat="1" ht="11.25" customHeight="1" x14ac:dyDescent="0.35">
      <c r="A25" s="98" t="s">
        <v>168</v>
      </c>
      <c r="B25" s="98" t="s">
        <v>394</v>
      </c>
      <c r="C25" s="39">
        <v>0.48291056739204197</v>
      </c>
      <c r="D25" s="39">
        <v>0.45967654245090656</v>
      </c>
      <c r="E25" s="77">
        <v>2.3234024941135409</v>
      </c>
      <c r="F25" s="39">
        <v>0.3112588790242039</v>
      </c>
      <c r="G25" s="77">
        <v>17.165168836783806</v>
      </c>
      <c r="H25" s="150">
        <v>23</v>
      </c>
      <c r="I25" s="39">
        <v>0.34196002514578888</v>
      </c>
      <c r="J25" s="39">
        <v>0.44673685288967874</v>
      </c>
      <c r="K25" s="77">
        <v>-10.5</v>
      </c>
      <c r="L25" s="156"/>
      <c r="M25" s="62">
        <v>0.61579193475434879</v>
      </c>
      <c r="N25" s="62">
        <v>0.61350937352972779</v>
      </c>
      <c r="O25" s="62">
        <v>0.56843020756000562</v>
      </c>
      <c r="P25" s="62">
        <v>0.56448600000000004</v>
      </c>
      <c r="Q25" s="62">
        <v>0.51924782850501694</v>
      </c>
      <c r="R25" s="62">
        <v>0.46883838234029568</v>
      </c>
      <c r="S25" s="62">
        <v>0.49219645193432399</v>
      </c>
      <c r="T25" s="62">
        <v>0.46675291451498468</v>
      </c>
      <c r="U25" s="62">
        <v>0.42880417713849417</v>
      </c>
      <c r="V25" s="62">
        <v>0.44522505579433197</v>
      </c>
      <c r="W25" s="62">
        <v>0.45324163617498237</v>
      </c>
      <c r="X25" s="62">
        <v>0.45967654245090656</v>
      </c>
      <c r="Y25" s="62">
        <v>0.38694778004417502</v>
      </c>
      <c r="Z25" s="62">
        <v>0.37179292196128638</v>
      </c>
      <c r="AA25" s="62">
        <v>0.3112588790242039</v>
      </c>
      <c r="AB25" s="62">
        <v>0.48291056739204197</v>
      </c>
    </row>
    <row r="26" spans="1:28" s="71" customFormat="1" ht="11.25" customHeight="1" x14ac:dyDescent="0.35">
      <c r="A26" s="98" t="s">
        <v>169</v>
      </c>
      <c r="B26" s="98" t="s">
        <v>339</v>
      </c>
      <c r="C26" s="23">
        <v>39.459849773949216</v>
      </c>
      <c r="D26" s="23">
        <v>43.311703096151049</v>
      </c>
      <c r="E26" s="33">
        <v>-8.8933314712903444E-2</v>
      </c>
      <c r="F26" s="23">
        <v>35.947223324775699</v>
      </c>
      <c r="G26" s="33">
        <v>9.7716210719188679E-2</v>
      </c>
      <c r="H26" s="150">
        <v>26</v>
      </c>
      <c r="I26" s="23">
        <v>41.745141231406777</v>
      </c>
      <c r="J26" s="23">
        <v>46.824053643866648</v>
      </c>
      <c r="K26" s="33">
        <v>-0.10846802054108662</v>
      </c>
      <c r="L26" s="156"/>
      <c r="M26" s="60">
        <v>50.792029704531181</v>
      </c>
      <c r="N26" s="60">
        <v>51.467753575304613</v>
      </c>
      <c r="O26" s="60">
        <v>54.631586402583402</v>
      </c>
      <c r="P26" s="60">
        <v>54.641751156592854</v>
      </c>
      <c r="Q26" s="60">
        <v>54.215141860498321</v>
      </c>
      <c r="R26" s="60">
        <v>49.367613168088589</v>
      </c>
      <c r="S26" s="60">
        <v>51.624411084346804</v>
      </c>
      <c r="T26" s="60">
        <v>48.26344065977483</v>
      </c>
      <c r="U26" s="60">
        <v>49.509288016197402</v>
      </c>
      <c r="V26" s="60">
        <v>47.051033019776249</v>
      </c>
      <c r="W26" s="60">
        <v>48.419058483004044</v>
      </c>
      <c r="X26" s="60">
        <v>43.311703096151049</v>
      </c>
      <c r="Y26" s="60">
        <v>45.58305849823828</v>
      </c>
      <c r="Z26" s="60">
        <v>39.099836837739993</v>
      </c>
      <c r="AA26" s="60">
        <v>35.947223324775699</v>
      </c>
      <c r="AB26" s="60">
        <v>39.459849773949216</v>
      </c>
    </row>
    <row r="27" spans="1:28" s="71" customFormat="1" ht="11.25" customHeight="1" x14ac:dyDescent="0.35">
      <c r="A27" s="98" t="s">
        <v>170</v>
      </c>
      <c r="B27" s="98" t="s">
        <v>340</v>
      </c>
      <c r="C27" s="23">
        <v>143</v>
      </c>
      <c r="D27" s="23">
        <v>373</v>
      </c>
      <c r="E27" s="33">
        <v>-0.61662198391420908</v>
      </c>
      <c r="F27" s="23">
        <v>162</v>
      </c>
      <c r="G27" s="33">
        <v>-0.11728395061728392</v>
      </c>
      <c r="H27" s="150">
        <v>27</v>
      </c>
      <c r="I27" s="23">
        <v>755</v>
      </c>
      <c r="J27" s="23">
        <v>1467</v>
      </c>
      <c r="K27" s="33">
        <v>-0.48534423994546694</v>
      </c>
      <c r="L27" s="156"/>
      <c r="M27" s="60">
        <v>249</v>
      </c>
      <c r="N27" s="60">
        <v>346</v>
      </c>
      <c r="O27" s="60">
        <v>340</v>
      </c>
      <c r="P27" s="60">
        <v>279</v>
      </c>
      <c r="Q27" s="60">
        <v>350</v>
      </c>
      <c r="R27" s="60">
        <v>298</v>
      </c>
      <c r="S27" s="60">
        <v>347</v>
      </c>
      <c r="T27" s="60">
        <v>331</v>
      </c>
      <c r="U27" s="60">
        <v>309</v>
      </c>
      <c r="V27" s="60">
        <v>397</v>
      </c>
      <c r="W27" s="60">
        <v>388</v>
      </c>
      <c r="X27" s="60">
        <v>373</v>
      </c>
      <c r="Y27" s="60">
        <v>271</v>
      </c>
      <c r="Z27" s="60">
        <v>179</v>
      </c>
      <c r="AA27" s="60">
        <v>162</v>
      </c>
      <c r="AB27" s="60">
        <v>143</v>
      </c>
    </row>
    <row r="28" spans="1:28" s="71" customFormat="1" ht="11.25" customHeight="1" x14ac:dyDescent="0.35">
      <c r="A28" s="111" t="s">
        <v>171</v>
      </c>
      <c r="B28" s="111" t="s">
        <v>341</v>
      </c>
      <c r="C28" s="112">
        <v>206.55340510489509</v>
      </c>
      <c r="D28" s="112">
        <v>261.87774088030386</v>
      </c>
      <c r="E28" s="113">
        <v>-0.21126016892247357</v>
      </c>
      <c r="F28" s="112">
        <v>167.41965629629632</v>
      </c>
      <c r="G28" s="113">
        <v>0.23374644097548836</v>
      </c>
      <c r="H28" s="150">
        <v>28</v>
      </c>
      <c r="I28" s="112">
        <v>223.05411823841061</v>
      </c>
      <c r="J28" s="112">
        <v>236.08312270769213</v>
      </c>
      <c r="K28" s="143">
        <v>-5.5188207949169898E-2</v>
      </c>
      <c r="L28" s="156"/>
      <c r="M28" s="60">
        <v>343.06763250199481</v>
      </c>
      <c r="N28" s="60">
        <v>303.26026298182103</v>
      </c>
      <c r="O28" s="60">
        <v>571.94352591468748</v>
      </c>
      <c r="P28" s="60">
        <v>468.88448670250898</v>
      </c>
      <c r="Q28" s="60">
        <v>425.11865760409427</v>
      </c>
      <c r="R28" s="60">
        <v>266.53062141432616</v>
      </c>
      <c r="S28" s="60">
        <v>279.63098560500646</v>
      </c>
      <c r="T28" s="60">
        <v>269.19198295677165</v>
      </c>
      <c r="U28" s="60">
        <v>224.12386660981198</v>
      </c>
      <c r="V28" s="60">
        <v>215.39374497762597</v>
      </c>
      <c r="W28" s="60">
        <v>241.9792580548494</v>
      </c>
      <c r="X28" s="60">
        <v>261.87774088030386</v>
      </c>
      <c r="Y28" s="60">
        <v>293.00954239852393</v>
      </c>
      <c r="Z28" s="60">
        <v>180.67682698324026</v>
      </c>
      <c r="AA28" s="60">
        <v>167.41965629629632</v>
      </c>
      <c r="AB28" s="60">
        <v>206.55340510489509</v>
      </c>
    </row>
    <row r="29" spans="1:28" s="71" customFormat="1" ht="11.25" customHeight="1" x14ac:dyDescent="0.35">
      <c r="A29" s="98"/>
      <c r="B29" s="98"/>
      <c r="C29" s="23"/>
      <c r="D29" s="23"/>
      <c r="E29" s="33"/>
      <c r="F29" s="23"/>
      <c r="G29" s="33"/>
      <c r="H29" s="150">
        <v>29</v>
      </c>
      <c r="I29" s="23"/>
      <c r="J29" s="23"/>
      <c r="K29" s="109"/>
      <c r="M29" s="60"/>
      <c r="N29" s="60"/>
      <c r="O29" s="60"/>
      <c r="P29" s="60"/>
    </row>
  </sheetData>
  <phoneticPr fontId="22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4EEAC-7B3A-4A1C-8737-39C8B022C36A}">
  <sheetPr>
    <tabColor rgb="FF0050C8"/>
  </sheetPr>
  <dimension ref="A1:X185"/>
  <sheetViews>
    <sheetView showGridLines="0" zoomScale="90" zoomScaleNormal="90" workbookViewId="0">
      <pane xSplit="1" ySplit="4" topLeftCell="B5" activePane="bottomRight" state="frozen"/>
      <selection pane="topRight" activeCell="J45" sqref="J45"/>
      <selection pane="bottomLeft" activeCell="J45" sqref="J45"/>
      <selection pane="bottomRight" activeCell="D21" sqref="D21"/>
    </sheetView>
  </sheetViews>
  <sheetFormatPr defaultColWidth="9" defaultRowHeight="12.5" outlineLevelRow="1" outlineLevelCol="1" x14ac:dyDescent="0.35"/>
  <cols>
    <col min="1" max="1" width="39" style="6" hidden="1" customWidth="1"/>
    <col min="2" max="2" width="39" style="6" customWidth="1"/>
    <col min="3" max="3" width="7" style="6" customWidth="1"/>
    <col min="4" max="4" width="7.0703125" style="6" customWidth="1"/>
    <col min="5" max="5" width="7.0703125" style="6" customWidth="1" outlineLevel="1"/>
    <col min="6" max="6" width="7" style="6" customWidth="1" outlineLevel="1" collapsed="1"/>
    <col min="7" max="7" width="7" style="6" customWidth="1" outlineLevel="1"/>
    <col min="8" max="8" width="0.42578125" style="56" customWidth="1"/>
    <col min="9" max="24" width="9.92578125" style="6" customWidth="1" outlineLevel="1"/>
    <col min="25" max="16384" width="9" style="6"/>
  </cols>
  <sheetData>
    <row r="1" spans="1:24" x14ac:dyDescent="0.35">
      <c r="C1" s="30"/>
      <c r="I1" s="30"/>
    </row>
    <row r="2" spans="1:24" ht="33" customHeight="1" x14ac:dyDescent="0.35">
      <c r="A2" s="26"/>
      <c r="B2" s="26" t="s">
        <v>342</v>
      </c>
      <c r="C2" s="27" t="str">
        <f>'Cons Statement'!C3</f>
        <v>4Q25</v>
      </c>
      <c r="D2" s="27" t="str">
        <f>'Cons Statement'!D3</f>
        <v>4Q24</v>
      </c>
      <c r="E2" s="27" t="s">
        <v>59</v>
      </c>
      <c r="F2" s="27" t="str">
        <f>'Cons Statement'!F3</f>
        <v>3Q25</v>
      </c>
      <c r="G2" s="27" t="s">
        <v>59</v>
      </c>
      <c r="H2" s="51"/>
      <c r="I2" s="27" t="s">
        <v>194</v>
      </c>
      <c r="J2" s="27" t="s">
        <v>195</v>
      </c>
      <c r="K2" s="27" t="s">
        <v>192</v>
      </c>
      <c r="L2" s="27" t="s">
        <v>196</v>
      </c>
      <c r="M2" s="27" t="s">
        <v>197</v>
      </c>
      <c r="N2" s="27" t="s">
        <v>193</v>
      </c>
      <c r="O2" s="27" t="s">
        <v>191</v>
      </c>
      <c r="P2" s="27" t="s">
        <v>349</v>
      </c>
      <c r="Q2" s="27" t="s">
        <v>351</v>
      </c>
      <c r="R2" s="27" t="s">
        <v>354</v>
      </c>
      <c r="S2" s="27" t="s">
        <v>376</v>
      </c>
      <c r="T2" s="27" t="s">
        <v>378</v>
      </c>
      <c r="U2" s="27" t="s">
        <v>380</v>
      </c>
      <c r="V2" s="27" t="s">
        <v>382</v>
      </c>
      <c r="W2" s="27" t="s">
        <v>388</v>
      </c>
      <c r="X2" s="27" t="s">
        <v>395</v>
      </c>
    </row>
    <row r="3" spans="1:24" ht="33" hidden="1" customHeight="1" x14ac:dyDescent="0.35">
      <c r="A3" s="26" t="s">
        <v>173</v>
      </c>
      <c r="B3" s="183"/>
      <c r="C3" s="122" t="s">
        <v>184</v>
      </c>
      <c r="D3" s="122" t="s">
        <v>3</v>
      </c>
      <c r="E3" s="27" t="s">
        <v>59</v>
      </c>
      <c r="F3" s="122" t="s">
        <v>183</v>
      </c>
      <c r="G3" s="27" t="s">
        <v>59</v>
      </c>
      <c r="H3" s="51"/>
      <c r="I3" s="27" t="s">
        <v>1</v>
      </c>
      <c r="J3" s="27" t="s">
        <v>2</v>
      </c>
      <c r="K3" s="27" t="s">
        <v>3</v>
      </c>
      <c r="L3" s="27" t="s">
        <v>4</v>
      </c>
      <c r="M3" s="27" t="s">
        <v>182</v>
      </c>
      <c r="N3" s="27" t="s">
        <v>183</v>
      </c>
      <c r="O3" s="27" t="s">
        <v>184</v>
      </c>
      <c r="P3" s="27" t="s">
        <v>185</v>
      </c>
      <c r="Q3" s="27"/>
      <c r="R3" s="27"/>
      <c r="S3" s="27"/>
      <c r="T3" s="27"/>
      <c r="U3" s="27"/>
      <c r="V3" s="27"/>
      <c r="W3" s="27"/>
      <c r="X3" s="27"/>
    </row>
    <row r="4" spans="1:24" ht="3.75" customHeight="1" x14ac:dyDescent="0.35">
      <c r="A4" s="35"/>
      <c r="B4" s="35"/>
      <c r="C4" s="23"/>
      <c r="D4" s="23"/>
      <c r="E4" s="36" t="s">
        <v>56</v>
      </c>
      <c r="F4" s="23"/>
      <c r="G4" s="36" t="s">
        <v>56</v>
      </c>
      <c r="H4" s="61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</row>
    <row r="5" spans="1:24" s="10" customFormat="1" outlineLevel="1" x14ac:dyDescent="0.35">
      <c r="A5" s="46" t="s">
        <v>11</v>
      </c>
      <c r="B5" s="46" t="s">
        <v>206</v>
      </c>
      <c r="C5" s="38">
        <v>213.52226352000002</v>
      </c>
      <c r="D5" s="38">
        <v>222.93747447130221</v>
      </c>
      <c r="E5" s="42">
        <v>-4.2232518214492365E-2</v>
      </c>
      <c r="F5" s="38">
        <v>222.53502542000001</v>
      </c>
      <c r="G5" s="42">
        <v>-4.0500419576602886E-2</v>
      </c>
      <c r="H5" s="65"/>
      <c r="I5" s="38">
        <v>241.19420553768663</v>
      </c>
      <c r="J5" s="38">
        <v>284.3196916511979</v>
      </c>
      <c r="K5" s="38">
        <v>267.90565540103643</v>
      </c>
      <c r="L5" s="38">
        <v>277.48452389629779</v>
      </c>
      <c r="M5" s="38">
        <v>244.26028397214276</v>
      </c>
      <c r="N5" s="38">
        <v>219.73308314625751</v>
      </c>
      <c r="O5" s="38">
        <v>217.82277744171566</v>
      </c>
      <c r="P5" s="38">
        <v>218.90179009307005</v>
      </c>
      <c r="Q5" s="38">
        <v>209.5404046640117</v>
      </c>
      <c r="R5" s="38">
        <v>193.11855525253759</v>
      </c>
      <c r="S5" s="38">
        <v>212.28309161509895</v>
      </c>
      <c r="T5" s="38">
        <v>222.93747447130221</v>
      </c>
      <c r="U5" s="38">
        <v>213.55500000000001</v>
      </c>
      <c r="V5" s="38">
        <v>222.23500000000001</v>
      </c>
      <c r="W5" s="38">
        <v>222.53502542000001</v>
      </c>
      <c r="X5" s="38">
        <v>213.52226352000002</v>
      </c>
    </row>
    <row r="6" spans="1:24" ht="3.75" customHeight="1" outlineLevel="1" x14ac:dyDescent="0.35">
      <c r="A6" s="35"/>
      <c r="B6" s="35"/>
      <c r="C6" s="19"/>
      <c r="D6" s="19"/>
      <c r="E6" s="47"/>
      <c r="F6" s="19"/>
      <c r="G6" s="47"/>
      <c r="H6" s="65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</row>
    <row r="7" spans="1:24" s="10" customFormat="1" x14ac:dyDescent="0.35">
      <c r="A7" s="46" t="s">
        <v>174</v>
      </c>
      <c r="B7" s="46" t="s">
        <v>393</v>
      </c>
      <c r="C7" s="38">
        <v>67.049653688400056</v>
      </c>
      <c r="D7" s="38">
        <v>71.0415233202434</v>
      </c>
      <c r="E7" s="42">
        <v>-5.6190653652634315E-2</v>
      </c>
      <c r="F7" s="38">
        <v>70.746922712186432</v>
      </c>
      <c r="G7" s="42">
        <v>-5.2260492499831446E-2</v>
      </c>
      <c r="H7" s="67"/>
      <c r="I7" s="38">
        <v>134.2000069543048</v>
      </c>
      <c r="J7" s="38">
        <v>122.35383059431459</v>
      </c>
      <c r="K7" s="38">
        <v>108.63912941114596</v>
      </c>
      <c r="L7" s="38">
        <v>88.791545858124422</v>
      </c>
      <c r="M7" s="38">
        <v>73.395032469770726</v>
      </c>
      <c r="N7" s="38">
        <v>67.46634892297773</v>
      </c>
      <c r="O7" s="38">
        <v>58.381889033167731</v>
      </c>
      <c r="P7" s="38">
        <v>36.384571898545026</v>
      </c>
      <c r="Q7" s="38">
        <v>43.886515658045809</v>
      </c>
      <c r="R7" s="38">
        <v>48.349449351726058</v>
      </c>
      <c r="S7" s="38">
        <v>51.346674083070624</v>
      </c>
      <c r="T7" s="38">
        <v>71.0415233202434</v>
      </c>
      <c r="U7" s="38">
        <v>80.612941962008989</v>
      </c>
      <c r="V7" s="38">
        <v>72.011131695882185</v>
      </c>
      <c r="W7" s="38">
        <v>70.746922712186432</v>
      </c>
      <c r="X7" s="38">
        <v>67.049653688400056</v>
      </c>
    </row>
    <row r="8" spans="1:24" ht="3.75" customHeight="1" x14ac:dyDescent="0.35">
      <c r="A8" s="35"/>
      <c r="B8" s="35"/>
      <c r="C8" s="19"/>
      <c r="D8" s="19"/>
      <c r="E8" s="47"/>
      <c r="F8" s="19"/>
      <c r="G8" s="47"/>
      <c r="H8" s="65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</row>
    <row r="9" spans="1:24" x14ac:dyDescent="0.35">
      <c r="A9" s="8" t="s">
        <v>175</v>
      </c>
      <c r="B9" s="8" t="s">
        <v>343</v>
      </c>
      <c r="C9" s="19">
        <v>21.241</v>
      </c>
      <c r="D9" s="19">
        <v>-13.312008422036294</v>
      </c>
      <c r="E9" s="43">
        <v>-2.5956269953103615</v>
      </c>
      <c r="F9" s="19">
        <v>-11.327999999999999</v>
      </c>
      <c r="G9" s="43">
        <v>-2.8750882768361583</v>
      </c>
      <c r="H9" s="65"/>
      <c r="I9" s="19">
        <v>-16.747693109638686</v>
      </c>
      <c r="J9" s="19">
        <v>-7.1059704196386901</v>
      </c>
      <c r="K9" s="19">
        <v>11.670935314689791</v>
      </c>
      <c r="L9" s="19">
        <v>15.2731515643191</v>
      </c>
      <c r="M9" s="19">
        <v>13.787938494319098</v>
      </c>
      <c r="N9" s="19">
        <v>14.667678544319097</v>
      </c>
      <c r="O9" s="19">
        <v>4.4756894399906182</v>
      </c>
      <c r="P9" s="19">
        <v>4.2362430007357288</v>
      </c>
      <c r="Q9" s="19">
        <v>0.92862725051297867</v>
      </c>
      <c r="R9" s="19">
        <v>-0.58047778184793897</v>
      </c>
      <c r="S9" s="19">
        <v>-2.586252521300568</v>
      </c>
      <c r="T9" s="19">
        <v>-13.312008422036294</v>
      </c>
      <c r="U9" s="19">
        <v>-15.357286851813546</v>
      </c>
      <c r="V9" s="19">
        <v>-11.259138109452628</v>
      </c>
      <c r="W9" s="19">
        <v>-11.327999999999999</v>
      </c>
      <c r="X9" s="19">
        <v>21.241</v>
      </c>
    </row>
    <row r="10" spans="1:24" s="10" customFormat="1" x14ac:dyDescent="0.35">
      <c r="A10" s="46" t="s">
        <v>176</v>
      </c>
      <c r="B10" s="46" t="s">
        <v>344</v>
      </c>
      <c r="C10" s="38">
        <v>88.290653688400056</v>
      </c>
      <c r="D10" s="38">
        <v>57.729514898207107</v>
      </c>
      <c r="E10" s="42">
        <v>0.52938499213237078</v>
      </c>
      <c r="F10" s="38">
        <v>59.418922712186429</v>
      </c>
      <c r="G10" s="42">
        <v>0.48590128629666696</v>
      </c>
      <c r="H10" s="65"/>
      <c r="I10" s="38">
        <v>117.45231384466611</v>
      </c>
      <c r="J10" s="38">
        <v>115.24786017467589</v>
      </c>
      <c r="K10" s="38">
        <v>120.31006472583574</v>
      </c>
      <c r="L10" s="38">
        <v>104.06469742244352</v>
      </c>
      <c r="M10" s="38">
        <v>87.182970964089819</v>
      </c>
      <c r="N10" s="38">
        <v>82.134027467296832</v>
      </c>
      <c r="O10" s="38">
        <v>62.857578473158348</v>
      </c>
      <c r="P10" s="38">
        <v>40.620814899280752</v>
      </c>
      <c r="Q10" s="38">
        <v>44.815142908558791</v>
      </c>
      <c r="R10" s="38">
        <v>47.768971569878119</v>
      </c>
      <c r="S10" s="38">
        <v>48.760421561770059</v>
      </c>
      <c r="T10" s="38">
        <v>57.729514898207107</v>
      </c>
      <c r="U10" s="38">
        <v>65.255655110195448</v>
      </c>
      <c r="V10" s="38">
        <v>60.751993586429556</v>
      </c>
      <c r="W10" s="38">
        <v>59.418922712186429</v>
      </c>
      <c r="X10" s="38">
        <v>88.290653688400056</v>
      </c>
    </row>
    <row r="11" spans="1:24" ht="3.75" customHeight="1" x14ac:dyDescent="0.35">
      <c r="A11" s="8"/>
      <c r="B11" s="8"/>
      <c r="C11" s="19"/>
      <c r="D11" s="19"/>
      <c r="E11" s="43" t="s">
        <v>56</v>
      </c>
      <c r="F11" s="19"/>
      <c r="G11" s="43" t="s">
        <v>56</v>
      </c>
      <c r="H11" s="67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</row>
    <row r="12" spans="1:24" ht="11.25" customHeight="1" outlineLevel="1" x14ac:dyDescent="0.35">
      <c r="A12" s="8" t="s">
        <v>177</v>
      </c>
      <c r="B12" s="8" t="s">
        <v>345</v>
      </c>
      <c r="C12" s="19">
        <v>466.35979120020005</v>
      </c>
      <c r="D12" s="19">
        <v>665.846</v>
      </c>
      <c r="E12" s="43">
        <v>-0.29959811848355322</v>
      </c>
      <c r="F12" s="19">
        <v>643.28683783999998</v>
      </c>
      <c r="G12" s="43">
        <v>-0.27503601229255326</v>
      </c>
      <c r="H12" s="65"/>
      <c r="I12" s="19">
        <v>630.31299999999999</v>
      </c>
      <c r="J12" s="19">
        <v>639.5</v>
      </c>
      <c r="K12" s="19">
        <v>647.9</v>
      </c>
      <c r="L12" s="19">
        <v>647.79399999999998</v>
      </c>
      <c r="M12" s="19">
        <v>639.91</v>
      </c>
      <c r="N12" s="19">
        <v>643.07899999999995</v>
      </c>
      <c r="O12" s="19">
        <v>644.88300000000004</v>
      </c>
      <c r="P12" s="19">
        <v>635.11099999999999</v>
      </c>
      <c r="Q12" s="19">
        <v>640.69799999999998</v>
      </c>
      <c r="R12" s="19">
        <v>650.37800000000004</v>
      </c>
      <c r="S12" s="19">
        <v>653.67499999999995</v>
      </c>
      <c r="T12" s="19">
        <v>665.846</v>
      </c>
      <c r="U12" s="19">
        <v>662.85500000000002</v>
      </c>
      <c r="V12" s="19">
        <v>645.38400000000001</v>
      </c>
      <c r="W12" s="19">
        <v>643.28683783999998</v>
      </c>
      <c r="X12" s="19">
        <v>466.35979120020005</v>
      </c>
    </row>
    <row r="13" spans="1:24" ht="11.25" customHeight="1" outlineLevel="1" x14ac:dyDescent="0.35">
      <c r="A13" s="8" t="s">
        <v>178</v>
      </c>
      <c r="B13" s="8" t="s">
        <v>346</v>
      </c>
      <c r="C13" s="19">
        <v>622.42200001000003</v>
      </c>
      <c r="D13" s="19">
        <v>589.66399999999999</v>
      </c>
      <c r="E13" s="43">
        <v>5.5553671260243132E-2</v>
      </c>
      <c r="F13" s="19">
        <v>667.52600485999983</v>
      </c>
      <c r="G13" s="43">
        <v>-6.7568910456843434E-2</v>
      </c>
      <c r="H13" s="65"/>
      <c r="I13" s="19">
        <v>527.99399999999991</v>
      </c>
      <c r="J13" s="19">
        <v>956.95600000000002</v>
      </c>
      <c r="K13" s="19">
        <v>915.93700000000001</v>
      </c>
      <c r="L13" s="19">
        <v>795.36199999999997</v>
      </c>
      <c r="M13" s="19">
        <v>704.87200000000007</v>
      </c>
      <c r="N13" s="19">
        <v>644.12399999999991</v>
      </c>
      <c r="O13" s="19">
        <v>638.78699999999992</v>
      </c>
      <c r="P13" s="19">
        <v>590.35</v>
      </c>
      <c r="Q13" s="19">
        <v>594.73599999999988</v>
      </c>
      <c r="R13" s="19">
        <v>607.57900000000006</v>
      </c>
      <c r="S13" s="19">
        <v>613.58800000000008</v>
      </c>
      <c r="T13" s="19">
        <v>589.66399999999999</v>
      </c>
      <c r="U13" s="19">
        <v>639.41111204999993</v>
      </c>
      <c r="V13" s="19">
        <v>644.40099999999995</v>
      </c>
      <c r="W13" s="19">
        <v>667.52600485999983</v>
      </c>
      <c r="X13" s="19">
        <v>622.42200001000003</v>
      </c>
    </row>
    <row r="14" spans="1:24" ht="11.25" customHeight="1" outlineLevel="1" x14ac:dyDescent="0.35">
      <c r="A14" s="8" t="s">
        <v>179</v>
      </c>
      <c r="B14" s="8" t="s">
        <v>347</v>
      </c>
      <c r="C14" s="19">
        <v>-171.983</v>
      </c>
      <c r="D14" s="19">
        <v>-102.03</v>
      </c>
      <c r="E14" s="43">
        <v>0.68561207487993725</v>
      </c>
      <c r="F14" s="19">
        <v>-205.24799999999999</v>
      </c>
      <c r="G14" s="43">
        <v>-0.1620722248207046</v>
      </c>
      <c r="H14" s="65"/>
      <c r="I14" s="19">
        <v>-106.545</v>
      </c>
      <c r="J14" s="19">
        <v>-529.51900000000001</v>
      </c>
      <c r="K14" s="19">
        <v>-464.54</v>
      </c>
      <c r="L14" s="19">
        <v>-304.64</v>
      </c>
      <c r="M14" s="19">
        <v>-134.21799999999999</v>
      </c>
      <c r="N14" s="19">
        <v>-72.257000000000005</v>
      </c>
      <c r="O14" s="19">
        <v>-98.501999999999995</v>
      </c>
      <c r="P14" s="19">
        <v>-101.959</v>
      </c>
      <c r="Q14" s="19">
        <v>-95.71</v>
      </c>
      <c r="R14" s="19">
        <v>-75.320999999999998</v>
      </c>
      <c r="S14" s="19">
        <v>-52.768000000000001</v>
      </c>
      <c r="T14" s="19">
        <v>-102.03</v>
      </c>
      <c r="U14" s="19">
        <v>-144.607</v>
      </c>
      <c r="V14" s="19">
        <v>-131.96899999999999</v>
      </c>
      <c r="W14" s="19">
        <v>-205.24799999999999</v>
      </c>
      <c r="X14" s="19">
        <v>-171.983</v>
      </c>
    </row>
    <row r="15" spans="1:24" s="10" customFormat="1" x14ac:dyDescent="0.35">
      <c r="A15" s="46" t="s">
        <v>180</v>
      </c>
      <c r="B15" s="46" t="s">
        <v>348</v>
      </c>
      <c r="C15" s="38">
        <v>916.79879121020008</v>
      </c>
      <c r="D15" s="38">
        <v>1153.48</v>
      </c>
      <c r="E15" s="42">
        <v>-0.20518882753909906</v>
      </c>
      <c r="F15" s="38">
        <v>1105.5648426999996</v>
      </c>
      <c r="G15" s="42">
        <v>-0.1707417278472757</v>
      </c>
      <c r="H15" s="67"/>
      <c r="I15" s="38">
        <v>1051.7619999999997</v>
      </c>
      <c r="J15" s="38">
        <v>1066.9370000000001</v>
      </c>
      <c r="K15" s="38">
        <v>1099.297</v>
      </c>
      <c r="L15" s="38">
        <v>1138.5160000000001</v>
      </c>
      <c r="M15" s="38">
        <v>1210.5640000000001</v>
      </c>
      <c r="N15" s="38">
        <v>1214.9459999999999</v>
      </c>
      <c r="O15" s="38">
        <v>1185.1680000000001</v>
      </c>
      <c r="P15" s="38">
        <v>1123.502</v>
      </c>
      <c r="Q15" s="38">
        <v>1139.7239999999997</v>
      </c>
      <c r="R15" s="38">
        <v>1182.6360000000002</v>
      </c>
      <c r="S15" s="38">
        <v>1214.4949999999999</v>
      </c>
      <c r="T15" s="38">
        <v>1153.48</v>
      </c>
      <c r="U15" s="38">
        <v>1157.65911205</v>
      </c>
      <c r="V15" s="38">
        <v>1157.8159999999998</v>
      </c>
      <c r="W15" s="38">
        <v>1105.5648426999996</v>
      </c>
      <c r="X15" s="38">
        <v>916.79879121020008</v>
      </c>
    </row>
    <row r="16" spans="1:24" ht="3.75" customHeight="1" x14ac:dyDescent="0.35">
      <c r="A16" s="35"/>
      <c r="B16" s="35"/>
      <c r="C16" s="19"/>
      <c r="D16" s="19"/>
      <c r="E16" s="43" t="s">
        <v>56</v>
      </c>
      <c r="F16" s="19"/>
      <c r="G16" s="43" t="s">
        <v>56</v>
      </c>
      <c r="H16" s="65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</row>
    <row r="17" spans="1:24" s="10" customFormat="1" x14ac:dyDescent="0.35">
      <c r="A17" s="46" t="s">
        <v>188</v>
      </c>
      <c r="B17" s="46" t="s">
        <v>392</v>
      </c>
      <c r="C17" s="38">
        <v>1037.2289516301</v>
      </c>
      <c r="D17" s="38">
        <v>1146.6019999999999</v>
      </c>
      <c r="E17" s="42">
        <v>-9.5388851903188576E-2</v>
      </c>
      <c r="F17" s="38">
        <v>1129.5224213499998</v>
      </c>
      <c r="G17" s="42">
        <v>-8.171017057774832E-2</v>
      </c>
      <c r="H17" s="65"/>
      <c r="I17" s="38">
        <v>855.4699999999998</v>
      </c>
      <c r="J17" s="38">
        <v>931.55200000000002</v>
      </c>
      <c r="K17" s="38">
        <v>969.61661505165614</v>
      </c>
      <c r="L17" s="38">
        <v>1009.569595665</v>
      </c>
      <c r="M17" s="38">
        <v>1174.54</v>
      </c>
      <c r="N17" s="38">
        <v>1176.731</v>
      </c>
      <c r="O17" s="38">
        <v>1161.8420000000001</v>
      </c>
      <c r="P17" s="38">
        <v>1131.009</v>
      </c>
      <c r="Q17" s="38">
        <v>1177.3349999999998</v>
      </c>
      <c r="R17" s="38">
        <v>1183.902</v>
      </c>
      <c r="S17" s="38">
        <v>1168.9984999999999</v>
      </c>
      <c r="T17" s="38">
        <v>1146.6019999999999</v>
      </c>
      <c r="U17" s="38">
        <v>1170.1475560250001</v>
      </c>
      <c r="V17" s="38">
        <v>1186.1554999999998</v>
      </c>
      <c r="W17" s="38">
        <v>1129.5224213499998</v>
      </c>
      <c r="X17" s="38">
        <v>1037.2289516301</v>
      </c>
    </row>
    <row r="18" spans="1:24" ht="3.75" customHeight="1" x14ac:dyDescent="0.35">
      <c r="A18" s="35"/>
      <c r="B18" s="35"/>
      <c r="C18" s="19"/>
      <c r="D18" s="19"/>
      <c r="E18" s="43" t="s">
        <v>56</v>
      </c>
      <c r="F18" s="19"/>
      <c r="G18" s="43"/>
      <c r="H18" s="65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</row>
    <row r="19" spans="1:24" s="10" customFormat="1" x14ac:dyDescent="0.35">
      <c r="A19" s="46" t="s">
        <v>181</v>
      </c>
      <c r="B19" s="46" t="s">
        <v>181</v>
      </c>
      <c r="C19" s="37">
        <v>8.512166339904341E-2</v>
      </c>
      <c r="D19" s="37">
        <v>5.0348346591238387E-2</v>
      </c>
      <c r="E19" s="158">
        <v>3.5</v>
      </c>
      <c r="F19" s="37">
        <v>5.260535035787002E-2</v>
      </c>
      <c r="G19" s="158">
        <v>3.3</v>
      </c>
      <c r="H19" s="65"/>
      <c r="I19" s="37">
        <v>0.13729565483847023</v>
      </c>
      <c r="J19" s="37">
        <v>0.12371597095457461</v>
      </c>
      <c r="K19" s="37">
        <v>0.12408003623104813</v>
      </c>
      <c r="L19" s="37">
        <v>0.10307827996136955</v>
      </c>
      <c r="M19" s="37">
        <v>7.422733237189863E-2</v>
      </c>
      <c r="N19" s="37">
        <v>6.9798473455103024E-2</v>
      </c>
      <c r="O19" s="37">
        <v>5.4101657947602466E-2</v>
      </c>
      <c r="P19" s="37">
        <v>3.5915554075414739E-2</v>
      </c>
      <c r="Q19" s="37">
        <v>3.8064903284586629E-2</v>
      </c>
      <c r="R19" s="37">
        <v>4.034875485460631E-2</v>
      </c>
      <c r="S19" s="37">
        <v>4.171127812548097E-2</v>
      </c>
      <c r="T19" s="37">
        <v>5.0348346591238387E-2</v>
      </c>
      <c r="U19" s="37">
        <v>5.5767031067320595E-2</v>
      </c>
      <c r="V19" s="37">
        <v>5.1217562609986264E-2</v>
      </c>
      <c r="W19" s="37">
        <v>5.260535035787002E-2</v>
      </c>
      <c r="X19" s="37">
        <v>8.512166339904341E-2</v>
      </c>
    </row>
    <row r="20" spans="1:24" x14ac:dyDescent="0.35">
      <c r="A20" s="45"/>
      <c r="B20" s="45"/>
      <c r="C20" s="45"/>
      <c r="D20" s="45"/>
      <c r="E20" s="45"/>
      <c r="F20" s="45"/>
      <c r="G20" s="45"/>
      <c r="H20" s="65"/>
    </row>
    <row r="21" spans="1:24" ht="16.5" x14ac:dyDescent="0.45">
      <c r="A21" s="45"/>
      <c r="B21" s="45"/>
      <c r="C21" s="45"/>
      <c r="D21" s="49"/>
      <c r="E21" s="48"/>
      <c r="F21" s="45"/>
      <c r="G21" s="45"/>
      <c r="H21" s="65"/>
      <c r="O21"/>
    </row>
    <row r="22" spans="1:24" x14ac:dyDescent="0.35">
      <c r="A22" s="45"/>
      <c r="B22" s="45"/>
      <c r="C22" s="45"/>
      <c r="D22" s="45"/>
      <c r="E22" s="45"/>
      <c r="F22" s="45"/>
      <c r="G22" s="45"/>
      <c r="H22" s="65"/>
    </row>
    <row r="23" spans="1:24" x14ac:dyDescent="0.35">
      <c r="A23" s="45"/>
      <c r="B23" s="45"/>
      <c r="C23" s="45"/>
      <c r="D23" s="45"/>
      <c r="H23" s="65"/>
    </row>
    <row r="24" spans="1:24" x14ac:dyDescent="0.35">
      <c r="A24" s="45"/>
      <c r="B24" s="45"/>
      <c r="C24" s="45"/>
      <c r="D24" s="45"/>
      <c r="H24" s="65"/>
    </row>
    <row r="25" spans="1:24" x14ac:dyDescent="0.35">
      <c r="A25" s="45"/>
      <c r="B25" s="45"/>
      <c r="C25" s="45"/>
      <c r="D25" s="45"/>
      <c r="H25" s="67"/>
    </row>
    <row r="26" spans="1:24" x14ac:dyDescent="0.35">
      <c r="H26" s="44"/>
    </row>
    <row r="27" spans="1:24" x14ac:dyDescent="0.35">
      <c r="H27" s="65"/>
    </row>
    <row r="28" spans="1:24" x14ac:dyDescent="0.35">
      <c r="H28" s="65"/>
    </row>
    <row r="29" spans="1:24" x14ac:dyDescent="0.35">
      <c r="H29" s="65"/>
    </row>
    <row r="30" spans="1:24" x14ac:dyDescent="0.35">
      <c r="H30" s="65"/>
    </row>
    <row r="31" spans="1:24" x14ac:dyDescent="0.35">
      <c r="H31" s="65"/>
    </row>
    <row r="32" spans="1:24" x14ac:dyDescent="0.35">
      <c r="H32" s="65"/>
    </row>
    <row r="33" spans="8:8" x14ac:dyDescent="0.35">
      <c r="H33" s="65"/>
    </row>
    <row r="34" spans="8:8" x14ac:dyDescent="0.35">
      <c r="H34" s="65"/>
    </row>
    <row r="35" spans="8:8" x14ac:dyDescent="0.35">
      <c r="H35" s="65"/>
    </row>
    <row r="36" spans="8:8" x14ac:dyDescent="0.35">
      <c r="H36" s="65"/>
    </row>
    <row r="37" spans="8:8" x14ac:dyDescent="0.35">
      <c r="H37" s="65"/>
    </row>
    <row r="38" spans="8:8" x14ac:dyDescent="0.35">
      <c r="H38" s="65"/>
    </row>
    <row r="39" spans="8:8" x14ac:dyDescent="0.35">
      <c r="H39" s="65"/>
    </row>
    <row r="40" spans="8:8" x14ac:dyDescent="0.35">
      <c r="H40" s="65"/>
    </row>
    <row r="41" spans="8:8" x14ac:dyDescent="0.35">
      <c r="H41" s="65"/>
    </row>
    <row r="42" spans="8:8" x14ac:dyDescent="0.35">
      <c r="H42" s="65"/>
    </row>
    <row r="43" spans="8:8" x14ac:dyDescent="0.35">
      <c r="H43" s="65"/>
    </row>
    <row r="44" spans="8:8" x14ac:dyDescent="0.35">
      <c r="H44" s="65"/>
    </row>
    <row r="45" spans="8:8" x14ac:dyDescent="0.35">
      <c r="H45" s="65"/>
    </row>
    <row r="46" spans="8:8" x14ac:dyDescent="0.35">
      <c r="H46" s="67"/>
    </row>
    <row r="47" spans="8:8" x14ac:dyDescent="0.35">
      <c r="H47" s="44"/>
    </row>
    <row r="48" spans="8:8" x14ac:dyDescent="0.35">
      <c r="H48" s="65"/>
    </row>
    <row r="49" spans="8:8" x14ac:dyDescent="0.35">
      <c r="H49" s="65"/>
    </row>
    <row r="50" spans="8:8" x14ac:dyDescent="0.35">
      <c r="H50" s="67"/>
    </row>
    <row r="51" spans="8:8" x14ac:dyDescent="0.35">
      <c r="H51" s="44"/>
    </row>
    <row r="52" spans="8:8" x14ac:dyDescent="0.35">
      <c r="H52" s="65"/>
    </row>
    <row r="53" spans="8:8" x14ac:dyDescent="0.35">
      <c r="H53" s="65"/>
    </row>
    <row r="54" spans="8:8" x14ac:dyDescent="0.35">
      <c r="H54" s="65"/>
    </row>
    <row r="55" spans="8:8" x14ac:dyDescent="0.35">
      <c r="H55" s="65"/>
    </row>
    <row r="56" spans="8:8" x14ac:dyDescent="0.35">
      <c r="H56" s="65"/>
    </row>
    <row r="57" spans="8:8" x14ac:dyDescent="0.35">
      <c r="H57" s="65"/>
    </row>
    <row r="58" spans="8:8" x14ac:dyDescent="0.35">
      <c r="H58" s="65"/>
    </row>
    <row r="59" spans="8:8" x14ac:dyDescent="0.35">
      <c r="H59" s="67"/>
    </row>
    <row r="60" spans="8:8" x14ac:dyDescent="0.35">
      <c r="H60" s="44"/>
    </row>
    <row r="61" spans="8:8" x14ac:dyDescent="0.35">
      <c r="H61" s="65"/>
    </row>
    <row r="62" spans="8:8" x14ac:dyDescent="0.35">
      <c r="H62" s="69"/>
    </row>
    <row r="63" spans="8:8" x14ac:dyDescent="0.35">
      <c r="H63" s="69"/>
    </row>
    <row r="64" spans="8:8" x14ac:dyDescent="0.35">
      <c r="H64" s="69"/>
    </row>
    <row r="65" spans="8:8" x14ac:dyDescent="0.35">
      <c r="H65" s="69"/>
    </row>
    <row r="66" spans="8:8" x14ac:dyDescent="0.35">
      <c r="H66" s="69"/>
    </row>
    <row r="67" spans="8:8" x14ac:dyDescent="0.35">
      <c r="H67" s="70"/>
    </row>
    <row r="68" spans="8:8" x14ac:dyDescent="0.35">
      <c r="H68" s="69"/>
    </row>
    <row r="69" spans="8:8" x14ac:dyDescent="0.35">
      <c r="H69" s="69"/>
    </row>
    <row r="70" spans="8:8" x14ac:dyDescent="0.35">
      <c r="H70" s="69"/>
    </row>
    <row r="71" spans="8:8" x14ac:dyDescent="0.35">
      <c r="H71" s="69"/>
    </row>
    <row r="72" spans="8:8" x14ac:dyDescent="0.35">
      <c r="H72" s="69"/>
    </row>
    <row r="73" spans="8:8" x14ac:dyDescent="0.35">
      <c r="H73" s="69"/>
    </row>
    <row r="74" spans="8:8" x14ac:dyDescent="0.35">
      <c r="H74" s="69"/>
    </row>
    <row r="75" spans="8:8" x14ac:dyDescent="0.35">
      <c r="H75" s="69"/>
    </row>
    <row r="76" spans="8:8" x14ac:dyDescent="0.35">
      <c r="H76" s="69"/>
    </row>
    <row r="77" spans="8:8" x14ac:dyDescent="0.35">
      <c r="H77" s="70"/>
    </row>
    <row r="78" spans="8:8" x14ac:dyDescent="0.35">
      <c r="H78" s="65"/>
    </row>
    <row r="79" spans="8:8" x14ac:dyDescent="0.35">
      <c r="H79" s="65"/>
    </row>
    <row r="80" spans="8:8" x14ac:dyDescent="0.35">
      <c r="H80" s="67"/>
    </row>
    <row r="81" spans="8:8" x14ac:dyDescent="0.35">
      <c r="H81" s="44"/>
    </row>
    <row r="82" spans="8:8" x14ac:dyDescent="0.35">
      <c r="H82" s="65"/>
    </row>
    <row r="83" spans="8:8" x14ac:dyDescent="0.35">
      <c r="H83" s="65"/>
    </row>
    <row r="84" spans="8:8" x14ac:dyDescent="0.35">
      <c r="H84" s="65"/>
    </row>
    <row r="85" spans="8:8" x14ac:dyDescent="0.35">
      <c r="H85" s="65"/>
    </row>
    <row r="86" spans="8:8" x14ac:dyDescent="0.35">
      <c r="H86" s="65"/>
    </row>
    <row r="87" spans="8:8" x14ac:dyDescent="0.35">
      <c r="H87" s="65"/>
    </row>
    <row r="88" spans="8:8" x14ac:dyDescent="0.35">
      <c r="H88" s="65"/>
    </row>
    <row r="89" spans="8:8" x14ac:dyDescent="0.35">
      <c r="H89" s="65"/>
    </row>
    <row r="90" spans="8:8" x14ac:dyDescent="0.35">
      <c r="H90" s="67"/>
    </row>
    <row r="91" spans="8:8" x14ac:dyDescent="0.35">
      <c r="H91" s="44"/>
    </row>
    <row r="93" spans="8:8" x14ac:dyDescent="0.35">
      <c r="H93" s="45"/>
    </row>
    <row r="136" spans="8:8" x14ac:dyDescent="0.35">
      <c r="H136" s="61"/>
    </row>
    <row r="142" spans="8:8" x14ac:dyDescent="0.35">
      <c r="H142" s="45"/>
    </row>
    <row r="185" spans="8:8" x14ac:dyDescent="0.35">
      <c r="H185" s="61"/>
    </row>
  </sheetData>
  <phoneticPr fontId="22" type="noConversion"/>
  <dataValidations disablePrompts="1" count="1">
    <dataValidation type="list" allowBlank="1" showInputMessage="1" showErrorMessage="1" sqref="C3:D3 F3" xr:uid="{279106ED-0DC1-4522-8F05-B620175D4AFB}">
      <formula1>$I$3:$P$3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e9b0aec-07d8-4c08-8523-049498b96009" xsi:nil="true"/>
    <lcf76f155ced4ddcb4097134ff3c332f xmlns="c05f043a-4fa9-4a99-8a7c-f46540eb9dc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26CC7990B898940B8F5757932565FD0" ma:contentTypeVersion="15" ma:contentTypeDescription="Crie um novo documento." ma:contentTypeScope="" ma:versionID="e15f4a55f984d496251bbd6068795b61">
  <xsd:schema xmlns:xsd="http://www.w3.org/2001/XMLSchema" xmlns:xs="http://www.w3.org/2001/XMLSchema" xmlns:p="http://schemas.microsoft.com/office/2006/metadata/properties" xmlns:ns2="c05f043a-4fa9-4a99-8a7c-f46540eb9dc6" xmlns:ns3="ae9b0aec-07d8-4c08-8523-049498b96009" targetNamespace="http://schemas.microsoft.com/office/2006/metadata/properties" ma:root="true" ma:fieldsID="9f97b43e84cb64b59196452759eec8e6" ns2:_="" ns3:_="">
    <xsd:import namespace="c05f043a-4fa9-4a99-8a7c-f46540eb9dc6"/>
    <xsd:import namespace="ae9b0aec-07d8-4c08-8523-049498b9600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5f043a-4fa9-4a99-8a7c-f46540eb9d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Marcações de imagem" ma:readOnly="false" ma:fieldId="{5cf76f15-5ced-4ddc-b409-7134ff3c332f}" ma:taxonomyMulti="true" ma:sspId="d71f15fe-f98f-4995-b25d-74d28ea9322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9b0aec-07d8-4c08-8523-049498b96009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6b549523-305d-4081-aa02-6f91494a2750}" ma:internalName="TaxCatchAll" ma:showField="CatchAllData" ma:web="ae9b0aec-07d8-4c08-8523-049498b960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C71378A-7D48-46D5-9B6E-13637F22FC3D}">
  <ds:schemaRefs>
    <ds:schemaRef ds:uri="http://schemas.microsoft.com/office/2006/metadata/properties"/>
    <ds:schemaRef ds:uri="http://schemas.microsoft.com/office/infopath/2007/PartnerControls"/>
    <ds:schemaRef ds:uri="ae9b0aec-07d8-4c08-8523-049498b96009"/>
    <ds:schemaRef ds:uri="c05f043a-4fa9-4a99-8a7c-f46540eb9dc6"/>
  </ds:schemaRefs>
</ds:datastoreItem>
</file>

<file path=customXml/itemProps2.xml><?xml version="1.0" encoding="utf-8"?>
<ds:datastoreItem xmlns:ds="http://schemas.openxmlformats.org/officeDocument/2006/customXml" ds:itemID="{48AC70AE-40B6-4D04-A100-D9360409B9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5f043a-4fa9-4a99-8a7c-f46540eb9dc6"/>
    <ds:schemaRef ds:uri="ae9b0aec-07d8-4c08-8523-049498b9600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D924077-2EEE-420D-A186-F0B022A93D9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9</vt:i4>
      </vt:variant>
    </vt:vector>
  </HeadingPairs>
  <TitlesOfParts>
    <vt:vector size="9" baseType="lpstr">
      <vt:lpstr>Capa</vt:lpstr>
      <vt:lpstr>Cons Statement</vt:lpstr>
      <vt:lpstr>Telecom</vt:lpstr>
      <vt:lpstr>Solar</vt:lpstr>
      <vt:lpstr>Enterprise</vt:lpstr>
      <vt:lpstr>BS</vt:lpstr>
      <vt:lpstr>SCF</vt:lpstr>
      <vt:lpstr>Highlights</vt:lpstr>
      <vt:lpstr>ROIC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Aline Mendes</dc:creator>
  <cp:keywords/>
  <dc:description/>
  <cp:lastModifiedBy>Bryan Pinho Roque</cp:lastModifiedBy>
  <cp:revision/>
  <cp:lastPrinted>2023-03-02T22:08:16Z</cp:lastPrinted>
  <dcterms:created xsi:type="dcterms:W3CDTF">2021-04-12T17:41:18Z</dcterms:created>
  <dcterms:modified xsi:type="dcterms:W3CDTF">2026-04-09T16:18:47Z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0x010100526CC7990B898940B8F5757932565FD0</vt:lpwstr>
  </property>
  <property fmtid="{D5CDD505-2E9C-101B-9397-08002B2CF9AE}" pid="3" name="MediaServiceImageTags">
    <vt:lpwstr/>
  </property>
</Properties>
</file>